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kaVoss\Downloads\"/>
    </mc:Choice>
  </mc:AlternateContent>
  <xr:revisionPtr revIDLastSave="0" documentId="13_ncr:1_{E092DA8B-8EAC-4012-9E1B-873E59C49574}" xr6:coauthVersionLast="47" xr6:coauthVersionMax="47" xr10:uidLastSave="{00000000-0000-0000-0000-000000000000}"/>
  <bookViews>
    <workbookView xWindow="2304" yWindow="720" windowWidth="14292" windowHeight="12240" tabRatio="212" xr2:uid="{00000000-000D-0000-FFFF-FFFF00000000}"/>
  </bookViews>
  <sheets>
    <sheet name="2024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7" i="1" l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D44" i="1"/>
  <c r="E44" i="1"/>
  <c r="F44" i="1"/>
  <c r="G44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D68" i="1"/>
  <c r="E68" i="1"/>
  <c r="F68" i="1"/>
  <c r="G68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D95" i="1"/>
  <c r="H95" i="1" s="1"/>
  <c r="E95" i="1"/>
  <c r="F95" i="1"/>
  <c r="G95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D122" i="1"/>
  <c r="E122" i="1"/>
  <c r="F122" i="1"/>
  <c r="G122" i="1"/>
  <c r="H125" i="1"/>
  <c r="H126" i="1"/>
  <c r="H127" i="1"/>
  <c r="H128" i="1"/>
  <c r="H129" i="1"/>
  <c r="H130" i="1"/>
  <c r="H131" i="1"/>
  <c r="H132" i="1"/>
  <c r="H133" i="1"/>
  <c r="H134" i="1"/>
  <c r="H135" i="1"/>
  <c r="D136" i="1"/>
  <c r="E136" i="1"/>
  <c r="F136" i="1"/>
  <c r="G136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D154" i="1"/>
  <c r="E154" i="1"/>
  <c r="F154" i="1"/>
  <c r="G154" i="1"/>
  <c r="H68" i="1" l="1"/>
  <c r="G156" i="1"/>
  <c r="F156" i="1"/>
  <c r="H154" i="1"/>
  <c r="H122" i="1"/>
  <c r="E156" i="1"/>
  <c r="H136" i="1"/>
  <c r="H44" i="1"/>
  <c r="D156" i="1"/>
  <c r="H156" i="1" l="1"/>
</calcChain>
</file>

<file path=xl/sharedStrings.xml><?xml version="1.0" encoding="utf-8"?>
<sst xmlns="http://schemas.openxmlformats.org/spreadsheetml/2006/main" count="284" uniqueCount="279">
  <si>
    <t>SUOMEN GOLFLIITTO</t>
  </si>
  <si>
    <t>M</t>
  </si>
  <si>
    <t>N</t>
  </si>
  <si>
    <t>P</t>
  </si>
  <si>
    <t>T</t>
  </si>
  <si>
    <t>UUSIMAA</t>
  </si>
  <si>
    <t>EkeG</t>
  </si>
  <si>
    <t>Eke Golf</t>
  </si>
  <si>
    <t>Espoo Ringside Golf</t>
  </si>
  <si>
    <t>ERG</t>
  </si>
  <si>
    <t>Espoon Golfseura</t>
  </si>
  <si>
    <t>EGS</t>
  </si>
  <si>
    <t>Golf Talma</t>
  </si>
  <si>
    <t>GT</t>
  </si>
  <si>
    <t>Gumböle Golf</t>
  </si>
  <si>
    <t>GG</t>
  </si>
  <si>
    <t>Hangon Golf</t>
  </si>
  <si>
    <t>HG</t>
  </si>
  <si>
    <t>Helsingin Golfklubi</t>
  </si>
  <si>
    <t>HGK</t>
  </si>
  <si>
    <t>HGM</t>
  </si>
  <si>
    <t>Hiekkaharju Golf</t>
  </si>
  <si>
    <t>HieG</t>
  </si>
  <si>
    <t>HIFK Golf</t>
  </si>
  <si>
    <t>HIFK</t>
  </si>
  <si>
    <t>Hill Side Golf Club</t>
  </si>
  <si>
    <t>HSGC</t>
  </si>
  <si>
    <t>Hirsala Golf</t>
  </si>
  <si>
    <t>HirG</t>
  </si>
  <si>
    <t>HiGM</t>
  </si>
  <si>
    <t>Hyvinkään Golf</t>
  </si>
  <si>
    <t>HyG</t>
  </si>
  <si>
    <t>Keimola Golf</t>
  </si>
  <si>
    <t>KGV</t>
  </si>
  <si>
    <t>Kotojärven Kartanogolf</t>
  </si>
  <si>
    <t>KJKG</t>
  </si>
  <si>
    <t>Kullo Golf Club</t>
  </si>
  <si>
    <t>KGC</t>
  </si>
  <si>
    <t>Kurk Golf</t>
  </si>
  <si>
    <t>Kurk</t>
  </si>
  <si>
    <t>Kytäjä Golf</t>
  </si>
  <si>
    <t>KyG</t>
  </si>
  <si>
    <t>Löfkulla Golf</t>
  </si>
  <si>
    <t>LöG</t>
  </si>
  <si>
    <t>Master Golf Club</t>
  </si>
  <si>
    <t>Master</t>
  </si>
  <si>
    <t>Nevas Golf</t>
  </si>
  <si>
    <t>NG</t>
  </si>
  <si>
    <t>Nordcenter Golf &amp; Country Club</t>
  </si>
  <si>
    <t>NGCC</t>
  </si>
  <si>
    <t>Nurmijärven Golfklubi</t>
  </si>
  <si>
    <t>NGK</t>
  </si>
  <si>
    <t>Peuramaa Golf Hjortlandet</t>
  </si>
  <si>
    <t>PGH</t>
  </si>
  <si>
    <t>Pickala Golf Club</t>
  </si>
  <si>
    <t>PGC</t>
  </si>
  <si>
    <t>Porvoo Golf - Borgå Golf</t>
  </si>
  <si>
    <t>PBG</t>
  </si>
  <si>
    <t>Ruukkigolf</t>
  </si>
  <si>
    <t>RuG</t>
  </si>
  <si>
    <t>Sarfvik Golfklubi</t>
  </si>
  <si>
    <t>SGC</t>
  </si>
  <si>
    <t>Sea Golf Rönnäs</t>
  </si>
  <si>
    <t>SGR</t>
  </si>
  <si>
    <t>St. Laurence Golf</t>
  </si>
  <si>
    <t>StLG</t>
  </si>
  <si>
    <t>Suur-Helsingin Golf</t>
  </si>
  <si>
    <t>SHG</t>
  </si>
  <si>
    <t>Tapiola Golf</t>
  </si>
  <si>
    <t>TaG</t>
  </si>
  <si>
    <t>Tuusulan Golfklubi</t>
  </si>
  <si>
    <t>TGK</t>
  </si>
  <si>
    <t>Vihti Golf Club</t>
  </si>
  <si>
    <t>VGC</t>
  </si>
  <si>
    <t>Virvik Golf</t>
  </si>
  <si>
    <t>ViG</t>
  </si>
  <si>
    <t>Vuosaari Golf Helsinki</t>
  </si>
  <si>
    <t>VGH</t>
  </si>
  <si>
    <t>Yhteensä</t>
  </si>
  <si>
    <t>LOUNAIS-SUOMI</t>
  </si>
  <si>
    <t>Alastaron Golf</t>
  </si>
  <si>
    <t>AlGo</t>
  </si>
  <si>
    <t>Archipelagia Golf Club</t>
  </si>
  <si>
    <t>ArGC</t>
  </si>
  <si>
    <t>Aura Golf</t>
  </si>
  <si>
    <t>AG</t>
  </si>
  <si>
    <t>Aurinko Golf</t>
  </si>
  <si>
    <t>AGN</t>
  </si>
  <si>
    <t>Eckerö Golf/Kyrkoby Golfklubb</t>
  </si>
  <si>
    <t>KyGo</t>
  </si>
  <si>
    <t>Harjattula Golf &amp; Country Club</t>
  </si>
  <si>
    <t>HGCC</t>
  </si>
  <si>
    <t>Kankaisten Golf</t>
  </si>
  <si>
    <t>KGM</t>
  </si>
  <si>
    <t>Kultaranta Golf Club Naantali</t>
  </si>
  <si>
    <t>KGCN</t>
  </si>
  <si>
    <t>Loimijoki Golf</t>
  </si>
  <si>
    <t>LoG</t>
  </si>
  <si>
    <t>Meri-Teijo Golf</t>
  </si>
  <si>
    <t>MTG</t>
  </si>
  <si>
    <t>Nakkila Golf</t>
  </si>
  <si>
    <t>NaG</t>
  </si>
  <si>
    <t>Pitkäjärvi Golf Club</t>
  </si>
  <si>
    <t>PGCK</t>
  </si>
  <si>
    <t>Porin Golfkerho</t>
  </si>
  <si>
    <t>PGK</t>
  </si>
  <si>
    <t>Rauma Golf</t>
  </si>
  <si>
    <t>RG</t>
  </si>
  <si>
    <t>Salo Golf</t>
  </si>
  <si>
    <t>SaG</t>
  </si>
  <si>
    <t>Uudenkaupungin Golfklubi</t>
  </si>
  <si>
    <t>UGK</t>
  </si>
  <si>
    <t>Wiurila Golf &amp; Country Club</t>
  </si>
  <si>
    <t>WGCC</t>
  </si>
  <si>
    <t>Yyteri Golf</t>
  </si>
  <si>
    <t>YG</t>
  </si>
  <si>
    <t>Ålands Golfklubb</t>
  </si>
  <si>
    <t>ÅGK</t>
  </si>
  <si>
    <t>KESKI-SUOMI</t>
  </si>
  <si>
    <t>Aulangon Golfklubi</t>
  </si>
  <si>
    <t>AGK</t>
  </si>
  <si>
    <t>Golf Pirkkala</t>
  </si>
  <si>
    <t>GPi</t>
  </si>
  <si>
    <t>Golf-Virrat</t>
  </si>
  <si>
    <t>GV</t>
  </si>
  <si>
    <t>Hartolan Golfklubi</t>
  </si>
  <si>
    <t>HaGK</t>
  </si>
  <si>
    <t>Hattula Golf</t>
  </si>
  <si>
    <t>HaG</t>
  </si>
  <si>
    <t>Hiisi-Golf</t>
  </si>
  <si>
    <t>HSG</t>
  </si>
  <si>
    <t>Himos-Patalahti Golf</t>
  </si>
  <si>
    <t>HPG</t>
  </si>
  <si>
    <t>Jyväs-Golf</t>
  </si>
  <si>
    <t>JG</t>
  </si>
  <si>
    <t>Kanavagolf Vääksy</t>
  </si>
  <si>
    <t>KanG</t>
  </si>
  <si>
    <t>KäkiGolf</t>
  </si>
  <si>
    <t>KäG</t>
  </si>
  <si>
    <t>Lahden Golf</t>
  </si>
  <si>
    <t>LG</t>
  </si>
  <si>
    <t>Lakeside Golf Vammala</t>
  </si>
  <si>
    <t>LGV</t>
  </si>
  <si>
    <t>Laukaan Peurunkagolf</t>
  </si>
  <si>
    <t>LPG</t>
  </si>
  <si>
    <t>Lepaa Golf</t>
  </si>
  <si>
    <t>LeG</t>
  </si>
  <si>
    <t>Messilän Golf</t>
  </si>
  <si>
    <t>MeG</t>
  </si>
  <si>
    <t>Muuramen Golfseura</t>
  </si>
  <si>
    <t>MGS</t>
  </si>
  <si>
    <t>Nokia River Golf</t>
  </si>
  <si>
    <t>NRG</t>
  </si>
  <si>
    <t>Pirkanmaan Golf</t>
  </si>
  <si>
    <t>PirG</t>
  </si>
  <si>
    <t>Poltinkoski Golf</t>
  </si>
  <si>
    <t>PkG</t>
  </si>
  <si>
    <t>Revontuli Golf</t>
  </si>
  <si>
    <t>ReG</t>
  </si>
  <si>
    <t>Tammer-Golf</t>
  </si>
  <si>
    <t>TG</t>
  </si>
  <si>
    <t>Tawast Golf</t>
  </si>
  <si>
    <t>TawG</t>
  </si>
  <si>
    <t>Vanajanlinna Golf &amp; Country Club</t>
  </si>
  <si>
    <t>VLG</t>
  </si>
  <si>
    <t>Vierumäen Golfseura</t>
  </si>
  <si>
    <t>ViGS</t>
  </si>
  <si>
    <t>ITÄ-SUOMI</t>
  </si>
  <si>
    <t>Anola Golf Club</t>
  </si>
  <si>
    <t>AGC</t>
  </si>
  <si>
    <t>Eerikkala Golf</t>
  </si>
  <si>
    <t>EeG</t>
  </si>
  <si>
    <t>Golf-Porrassalmi</t>
  </si>
  <si>
    <t>GP</t>
  </si>
  <si>
    <t>Holiday Club Golf</t>
  </si>
  <si>
    <t>HCGolf</t>
  </si>
  <si>
    <t>Iitin Golfseura</t>
  </si>
  <si>
    <t>IGS</t>
  </si>
  <si>
    <t>Imatran Golf</t>
  </si>
  <si>
    <t>IG</t>
  </si>
  <si>
    <t>Kaakon Golf</t>
  </si>
  <si>
    <t>KaaG</t>
  </si>
  <si>
    <t>Karelia Golf</t>
  </si>
  <si>
    <t>KarG</t>
  </si>
  <si>
    <t>Kartanogolf</t>
  </si>
  <si>
    <t>KGOLF</t>
  </si>
  <si>
    <t>Kerigolf</t>
  </si>
  <si>
    <t>KeG</t>
  </si>
  <si>
    <t>Koski-Golf</t>
  </si>
  <si>
    <t>KosG</t>
  </si>
  <si>
    <t>Kymen Golf</t>
  </si>
  <si>
    <t>KG</t>
  </si>
  <si>
    <t>Lampila Golf</t>
  </si>
  <si>
    <t>LaG</t>
  </si>
  <si>
    <t>Leppävirran Golfseura</t>
  </si>
  <si>
    <t>LGS</t>
  </si>
  <si>
    <t>Mikkelin Golf</t>
  </si>
  <si>
    <t>MG</t>
  </si>
  <si>
    <t>Outokummun Golfseura</t>
  </si>
  <si>
    <t>OGS</t>
  </si>
  <si>
    <t>Pielis-Golf</t>
  </si>
  <si>
    <t>PG</t>
  </si>
  <si>
    <t>PuulaGolf</t>
  </si>
  <si>
    <t>PuulaG</t>
  </si>
  <si>
    <t>Rantasalmi Golf</t>
  </si>
  <si>
    <t>RanG</t>
  </si>
  <si>
    <t>Syväri Golf</t>
  </si>
  <si>
    <t>SyG</t>
  </si>
  <si>
    <t>Tahko Golf</t>
  </si>
  <si>
    <t>TGS</t>
  </si>
  <si>
    <t>Tarinagolf</t>
  </si>
  <si>
    <t>Tarina</t>
  </si>
  <si>
    <t>Viipurin Golf</t>
  </si>
  <si>
    <t>VG</t>
  </si>
  <si>
    <t>Ylä-Savon Golfseura</t>
  </si>
  <si>
    <t>YSG</t>
  </si>
  <si>
    <t>POHJANMAA</t>
  </si>
  <si>
    <t>Botnia Golf</t>
  </si>
  <si>
    <t>BG</t>
  </si>
  <si>
    <t>Etelä-Pohjanmaan Golf</t>
  </si>
  <si>
    <t>EPG</t>
  </si>
  <si>
    <t>Härmä Golf &amp; Academy</t>
  </si>
  <si>
    <t>HGA</t>
  </si>
  <si>
    <t>Jakobstads Golf - Pietarsaaren Golf</t>
  </si>
  <si>
    <t>JPG</t>
  </si>
  <si>
    <t>Järviseudun Golfseura</t>
  </si>
  <si>
    <t>JGS</t>
  </si>
  <si>
    <t>Kokkolan Golf</t>
  </si>
  <si>
    <t>KoG</t>
  </si>
  <si>
    <t>Kuortane Golf</t>
  </si>
  <si>
    <t>KuGo</t>
  </si>
  <si>
    <t>Remson Golf Club</t>
  </si>
  <si>
    <t>RGC</t>
  </si>
  <si>
    <t>Vaasan Golf</t>
  </si>
  <si>
    <t>VaG</t>
  </si>
  <si>
    <t>Vörå Golf - Vöyrin Golf</t>
  </si>
  <si>
    <t>VöG</t>
  </si>
  <si>
    <t>Ähtärin Golf</t>
  </si>
  <si>
    <t>ÄG</t>
  </si>
  <si>
    <t>POHJOIS-SUOMI</t>
  </si>
  <si>
    <t>Aavasaksa Golf</t>
  </si>
  <si>
    <t>AaG</t>
  </si>
  <si>
    <t>Kajaanin Golf</t>
  </si>
  <si>
    <t>KaG</t>
  </si>
  <si>
    <t>Kalajokilaakson Golf</t>
  </si>
  <si>
    <t>KLG</t>
  </si>
  <si>
    <t>Katinkulta Golf</t>
  </si>
  <si>
    <t>KkG</t>
  </si>
  <si>
    <t>Kemin Golf Klubi</t>
  </si>
  <si>
    <t>KGK</t>
  </si>
  <si>
    <t>Levi Golf</t>
  </si>
  <si>
    <t>LeviG</t>
  </si>
  <si>
    <t>Meri-Lapin Golfklubi</t>
  </si>
  <si>
    <t>MLGK</t>
  </si>
  <si>
    <t>Nivalan Seudun Golf</t>
  </si>
  <si>
    <t>NSG</t>
  </si>
  <si>
    <t>Oulujokilaakson Golfklubi</t>
  </si>
  <si>
    <t>OjlG</t>
  </si>
  <si>
    <t>Oulun Golfkerho</t>
  </si>
  <si>
    <t>OGK</t>
  </si>
  <si>
    <t>Paltamon Golf</t>
  </si>
  <si>
    <t>PaG</t>
  </si>
  <si>
    <t>Raahentienoon Golf</t>
  </si>
  <si>
    <t>RTG</t>
  </si>
  <si>
    <t>Santa Claus Golf Club</t>
  </si>
  <si>
    <t>SantaGC</t>
  </si>
  <si>
    <t>St. Lake Golf Club</t>
  </si>
  <si>
    <t>StLGC</t>
  </si>
  <si>
    <t>Virpiniemi Golf Club</t>
  </si>
  <si>
    <t>ViGC</t>
  </si>
  <si>
    <t>Kokonaisjäsenmäärä</t>
  </si>
  <si>
    <t>Helsingin Golf</t>
  </si>
  <si>
    <t>Bjärkas Golf &amp; Country Club</t>
  </si>
  <si>
    <t>BGCC</t>
  </si>
  <si>
    <t>Hirvihaaran Golf Mäntsälä</t>
  </si>
  <si>
    <t>SGT</t>
  </si>
  <si>
    <t>yht.</t>
  </si>
  <si>
    <t>JÄSENMÄÄRÄT 31.8.2024</t>
  </si>
  <si>
    <t>Smart Golf Turku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</si>
</sst>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0"/>
  </numFmts>
  <fonts count="8" x14ac:knownFonts="1">
    <font>
      <sz val="10"/>
      <name val="Arial"/>
      <family val="2"/>
      <charset val="1"/>
    </font>
    <font>
      <sz val="10"/>
      <name val="Arial"/>
      <family val="2"/>
    </font>
    <font>
      <sz val="10"/>
      <name val="Aptos"/>
      <family val="2"/>
    </font>
    <font>
      <b/>
      <sz val="12"/>
      <name val="Aptos"/>
      <family val="2"/>
    </font>
    <font>
      <b/>
      <sz val="11"/>
      <color indexed="10"/>
      <name val="Aptos"/>
      <family val="2"/>
    </font>
    <font>
      <i/>
      <sz val="11"/>
      <name val="Aptos"/>
      <family val="2"/>
    </font>
    <font>
      <b/>
      <sz val="11"/>
      <name val="Aptos"/>
      <family val="2"/>
    </font>
    <font>
      <b/>
      <sz val="10"/>
      <name val="Aptos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4" fillId="0" borderId="0" xfId="0" applyFont="1" applyAlignment="1">
      <alignment horizontal="right"/>
    </xf>
    <xf numFmtId="0" fontId="6" fillId="0" borderId="1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2" fillId="0" borderId="6" xfId="0" applyFont="1" applyBorder="1"/>
    <xf numFmtId="0" fontId="7" fillId="0" borderId="0" xfId="0" applyFont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164" fontId="2" fillId="0" borderId="0" xfId="0" applyNumberFormat="1" applyFont="1"/>
    <xf numFmtId="10" fontId="2" fillId="0" borderId="0" xfId="1" applyNumberFormat="1" applyFont="1" applyBorder="1"/>
    <xf numFmtId="1" fontId="2" fillId="0" borderId="0" xfId="1" applyNumberFormat="1" applyFont="1" applyBorder="1"/>
    <xf numFmtId="164" fontId="2" fillId="0" borderId="0" xfId="0" applyNumberFormat="1" applyFont="1" applyAlignment="1">
      <alignment horizontal="center"/>
    </xf>
    <xf numFmtId="0" fontId="2" fillId="0" borderId="2" xfId="0" applyFont="1" applyBorder="1"/>
    <xf numFmtId="10" fontId="7" fillId="0" borderId="9" xfId="1" applyNumberFormat="1" applyFont="1" applyBorder="1"/>
    <xf numFmtId="10" fontId="7" fillId="0" borderId="10" xfId="1" applyNumberFormat="1" applyFont="1" applyBorder="1"/>
    <xf numFmtId="3" fontId="7" fillId="0" borderId="11" xfId="0" applyNumberFormat="1" applyFont="1" applyBorder="1"/>
    <xf numFmtId="3" fontId="7" fillId="0" borderId="12" xfId="0" applyNumberFormat="1" applyFont="1" applyBorder="1"/>
    <xf numFmtId="0" fontId="2" fillId="0" borderId="13" xfId="0" applyFont="1" applyBorder="1"/>
    <xf numFmtId="0" fontId="2" fillId="0" borderId="14" xfId="0" applyFont="1" applyBorder="1"/>
    <xf numFmtId="0" fontId="3" fillId="0" borderId="0" xfId="0" applyFont="1"/>
    <xf numFmtId="0" fontId="5" fillId="0" borderId="0" xfId="0" applyFont="1" applyAlignment="1">
      <alignment horizontal="left"/>
    </xf>
    <xf numFmtId="0" fontId="6" fillId="0" borderId="0" xfId="0" applyFont="1"/>
    <xf numFmtId="0" fontId="2" fillId="0" borderId="0" xfId="0" applyFont="1" applyAlignment="1">
      <alignment wrapText="1"/>
    </xf>
  </cellXfs>
  <cellStyles count="2">
    <cellStyle name="Normaali" xfId="0" builtinId="0"/>
    <cellStyle name="Prosenttia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685800</xdr:colOff>
      <xdr:row>0</xdr:row>
      <xdr:rowOff>25852</xdr:rowOff>
    </xdr:from>
    <xdr:to>
      <xdr:col>7</xdr:col>
      <xdr:colOff>95250</xdr:colOff>
      <xdr:row>3</xdr:row>
      <xdr:rowOff>146049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1E3A6B26-FCE7-C1AF-8163-B182AB9AAF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9300" y="203652"/>
          <a:ext cx="2432050" cy="6916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– 2022 -te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157"/>
  <sheetViews>
    <sheetView tabSelected="1" topLeftCell="A135" zoomScale="120" zoomScaleNormal="120" workbookViewId="0">
      <selection activeCell="B63" sqref="B63"/>
    </sheetView>
  </sheetViews>
  <sheetFormatPr defaultColWidth="11.44140625" defaultRowHeight="13.8" x14ac:dyDescent="0.3"/>
  <cols>
    <col min="1" max="1" width="1.33203125" style="1" customWidth="1"/>
    <col min="2" max="2" width="26.33203125" style="1" customWidth="1"/>
    <col min="3" max="3" width="9" style="1" customWidth="1"/>
    <col min="4" max="8" width="11" style="1" customWidth="1"/>
    <col min="9" max="16384" width="11.44140625" style="1"/>
  </cols>
  <sheetData>
    <row r="2" spans="2:8" ht="15.6" x14ac:dyDescent="0.3">
      <c r="B2" s="22" t="s">
        <v>0</v>
      </c>
    </row>
    <row r="3" spans="2:8" ht="15.6" x14ac:dyDescent="0.3">
      <c r="B3" s="22" t="s">
        <v>277</v>
      </c>
      <c r="H3" s="2"/>
    </row>
    <row r="5" spans="2:8" ht="14.4" x14ac:dyDescent="0.3">
      <c r="B5" s="23"/>
      <c r="D5" s="3" t="s">
        <v>1</v>
      </c>
      <c r="E5" s="3" t="s">
        <v>2</v>
      </c>
      <c r="F5" s="3" t="s">
        <v>3</v>
      </c>
      <c r="G5" s="3" t="s">
        <v>4</v>
      </c>
      <c r="H5" s="3" t="s">
        <v>276</v>
      </c>
    </row>
    <row r="6" spans="2:8" ht="14.4" x14ac:dyDescent="0.3">
      <c r="B6" s="24" t="s">
        <v>5</v>
      </c>
    </row>
    <row r="7" spans="2:8" x14ac:dyDescent="0.3">
      <c r="B7" s="1" t="s">
        <v>7</v>
      </c>
      <c r="C7" s="1" t="s">
        <v>6</v>
      </c>
      <c r="D7" s="15">
        <v>424</v>
      </c>
      <c r="E7" s="15">
        <v>171</v>
      </c>
      <c r="F7" s="15">
        <v>121</v>
      </c>
      <c r="G7" s="15">
        <v>16</v>
      </c>
      <c r="H7" s="15">
        <f>+SUM(D7:G7)</f>
        <v>732</v>
      </c>
    </row>
    <row r="8" spans="2:8" x14ac:dyDescent="0.3">
      <c r="B8" s="1" t="s">
        <v>8</v>
      </c>
      <c r="C8" s="1" t="s">
        <v>9</v>
      </c>
      <c r="D8" s="15">
        <v>1492</v>
      </c>
      <c r="E8" s="15">
        <v>508</v>
      </c>
      <c r="F8" s="15">
        <v>294</v>
      </c>
      <c r="G8" s="15">
        <v>59</v>
      </c>
      <c r="H8" s="15">
        <f t="shared" ref="H8:H43" si="0">+SUM(D8:G8)</f>
        <v>2353</v>
      </c>
    </row>
    <row r="9" spans="2:8" x14ac:dyDescent="0.3">
      <c r="B9" s="1" t="s">
        <v>10</v>
      </c>
      <c r="C9" s="1" t="s">
        <v>11</v>
      </c>
      <c r="D9" s="15">
        <v>1152</v>
      </c>
      <c r="E9" s="15">
        <v>331</v>
      </c>
      <c r="F9" s="15">
        <v>210</v>
      </c>
      <c r="G9" s="15">
        <v>50</v>
      </c>
      <c r="H9" s="15">
        <f t="shared" si="0"/>
        <v>1743</v>
      </c>
    </row>
    <row r="10" spans="2:8" x14ac:dyDescent="0.3">
      <c r="B10" s="1" t="s">
        <v>12</v>
      </c>
      <c r="C10" s="1" t="s">
        <v>13</v>
      </c>
      <c r="D10" s="15">
        <v>1518</v>
      </c>
      <c r="E10" s="15">
        <v>532</v>
      </c>
      <c r="F10" s="15">
        <v>245</v>
      </c>
      <c r="G10" s="15">
        <v>60</v>
      </c>
      <c r="H10" s="15">
        <f t="shared" si="0"/>
        <v>2355</v>
      </c>
    </row>
    <row r="11" spans="2:8" x14ac:dyDescent="0.3">
      <c r="B11" s="1" t="s">
        <v>14</v>
      </c>
      <c r="C11" s="1" t="s">
        <v>15</v>
      </c>
      <c r="D11" s="15">
        <v>721</v>
      </c>
      <c r="E11" s="15">
        <v>306</v>
      </c>
      <c r="F11" s="15">
        <v>124</v>
      </c>
      <c r="G11" s="15">
        <v>25</v>
      </c>
      <c r="H11" s="15">
        <f t="shared" si="0"/>
        <v>1176</v>
      </c>
    </row>
    <row r="12" spans="2:8" x14ac:dyDescent="0.3">
      <c r="B12" s="1" t="s">
        <v>16</v>
      </c>
      <c r="C12" s="1" t="s">
        <v>17</v>
      </c>
      <c r="D12" s="15">
        <v>477</v>
      </c>
      <c r="E12" s="15">
        <v>277</v>
      </c>
      <c r="F12" s="15">
        <v>111</v>
      </c>
      <c r="G12" s="15">
        <v>27</v>
      </c>
      <c r="H12" s="15">
        <f t="shared" si="0"/>
        <v>892</v>
      </c>
    </row>
    <row r="13" spans="2:8" x14ac:dyDescent="0.3">
      <c r="B13" s="1" t="s">
        <v>271</v>
      </c>
      <c r="C13" s="1" t="s">
        <v>20</v>
      </c>
      <c r="D13" s="15">
        <v>226</v>
      </c>
      <c r="E13" s="15">
        <v>94</v>
      </c>
      <c r="F13" s="15">
        <v>86</v>
      </c>
      <c r="G13" s="15">
        <v>17</v>
      </c>
      <c r="H13" s="15">
        <f t="shared" si="0"/>
        <v>423</v>
      </c>
    </row>
    <row r="14" spans="2:8" x14ac:dyDescent="0.3">
      <c r="B14" s="1" t="s">
        <v>18</v>
      </c>
      <c r="C14" s="1" t="s">
        <v>19</v>
      </c>
      <c r="D14" s="15">
        <v>940</v>
      </c>
      <c r="E14" s="15">
        <v>366</v>
      </c>
      <c r="F14" s="15">
        <v>246</v>
      </c>
      <c r="G14" s="15">
        <v>61</v>
      </c>
      <c r="H14" s="15">
        <f t="shared" si="0"/>
        <v>1613</v>
      </c>
    </row>
    <row r="15" spans="2:8" x14ac:dyDescent="0.3">
      <c r="B15" s="1" t="s">
        <v>21</v>
      </c>
      <c r="C15" s="1" t="s">
        <v>22</v>
      </c>
      <c r="D15" s="15">
        <v>593</v>
      </c>
      <c r="E15" s="15">
        <v>242</v>
      </c>
      <c r="F15" s="15">
        <v>91</v>
      </c>
      <c r="G15" s="15">
        <v>11</v>
      </c>
      <c r="H15" s="15">
        <f t="shared" si="0"/>
        <v>937</v>
      </c>
    </row>
    <row r="16" spans="2:8" x14ac:dyDescent="0.3">
      <c r="B16" s="1" t="s">
        <v>23</v>
      </c>
      <c r="C16" s="1" t="s">
        <v>24</v>
      </c>
      <c r="D16" s="15">
        <v>2351</v>
      </c>
      <c r="E16" s="15">
        <v>984</v>
      </c>
      <c r="F16" s="15">
        <v>387</v>
      </c>
      <c r="G16" s="15">
        <v>75</v>
      </c>
      <c r="H16" s="15">
        <f t="shared" si="0"/>
        <v>3797</v>
      </c>
    </row>
    <row r="17" spans="2:8" x14ac:dyDescent="0.3">
      <c r="B17" s="1" t="s">
        <v>25</v>
      </c>
      <c r="C17" s="1" t="s">
        <v>26</v>
      </c>
      <c r="D17" s="15">
        <v>1563</v>
      </c>
      <c r="E17" s="15">
        <v>533</v>
      </c>
      <c r="F17" s="15">
        <v>57</v>
      </c>
      <c r="G17" s="15">
        <v>18</v>
      </c>
      <c r="H17" s="15">
        <f t="shared" si="0"/>
        <v>2171</v>
      </c>
    </row>
    <row r="18" spans="2:8" x14ac:dyDescent="0.3">
      <c r="B18" s="1" t="s">
        <v>27</v>
      </c>
      <c r="C18" s="1" t="s">
        <v>28</v>
      </c>
      <c r="D18" s="15">
        <v>1004</v>
      </c>
      <c r="E18" s="15">
        <v>348</v>
      </c>
      <c r="F18" s="15">
        <v>76</v>
      </c>
      <c r="G18" s="15">
        <v>16</v>
      </c>
      <c r="H18" s="15">
        <f t="shared" si="0"/>
        <v>1444</v>
      </c>
    </row>
    <row r="19" spans="2:8" x14ac:dyDescent="0.3">
      <c r="B19" s="1" t="s">
        <v>274</v>
      </c>
      <c r="C19" s="1" t="s">
        <v>29</v>
      </c>
      <c r="D19" s="15">
        <v>901</v>
      </c>
      <c r="E19" s="15">
        <v>330</v>
      </c>
      <c r="F19" s="15">
        <v>86</v>
      </c>
      <c r="G19" s="15">
        <v>29</v>
      </c>
      <c r="H19" s="15">
        <f t="shared" si="0"/>
        <v>1346</v>
      </c>
    </row>
    <row r="20" spans="2:8" x14ac:dyDescent="0.3">
      <c r="B20" s="1" t="s">
        <v>30</v>
      </c>
      <c r="C20" s="1" t="s">
        <v>31</v>
      </c>
      <c r="D20" s="15">
        <v>932</v>
      </c>
      <c r="E20" s="15">
        <v>366</v>
      </c>
      <c r="F20" s="15">
        <v>106</v>
      </c>
      <c r="G20" s="15">
        <v>36</v>
      </c>
      <c r="H20" s="15">
        <f t="shared" si="0"/>
        <v>1440</v>
      </c>
    </row>
    <row r="21" spans="2:8" x14ac:dyDescent="0.3">
      <c r="B21" s="1" t="s">
        <v>32</v>
      </c>
      <c r="C21" s="1" t="s">
        <v>33</v>
      </c>
      <c r="D21" s="15">
        <v>1603</v>
      </c>
      <c r="E21" s="15">
        <v>589</v>
      </c>
      <c r="F21" s="15">
        <v>199</v>
      </c>
      <c r="G21" s="15">
        <v>53</v>
      </c>
      <c r="H21" s="15">
        <f t="shared" si="0"/>
        <v>2444</v>
      </c>
    </row>
    <row r="22" spans="2:8" x14ac:dyDescent="0.3">
      <c r="B22" s="1" t="s">
        <v>34</v>
      </c>
      <c r="C22" s="1" t="s">
        <v>35</v>
      </c>
      <c r="D22" s="15">
        <v>463</v>
      </c>
      <c r="E22" s="15">
        <v>118</v>
      </c>
      <c r="F22" s="15">
        <v>38</v>
      </c>
      <c r="G22" s="15">
        <v>5</v>
      </c>
      <c r="H22" s="15">
        <f t="shared" si="0"/>
        <v>624</v>
      </c>
    </row>
    <row r="23" spans="2:8" x14ac:dyDescent="0.3">
      <c r="B23" s="1" t="s">
        <v>36</v>
      </c>
      <c r="C23" s="1" t="s">
        <v>37</v>
      </c>
      <c r="D23" s="15">
        <v>890</v>
      </c>
      <c r="E23" s="15">
        <v>235</v>
      </c>
      <c r="F23" s="15">
        <v>109</v>
      </c>
      <c r="G23" s="15">
        <v>18</v>
      </c>
      <c r="H23" s="15">
        <f t="shared" si="0"/>
        <v>1252</v>
      </c>
    </row>
    <row r="24" spans="2:8" x14ac:dyDescent="0.3">
      <c r="B24" s="1" t="s">
        <v>38</v>
      </c>
      <c r="C24" s="1" t="s">
        <v>39</v>
      </c>
      <c r="D24" s="15">
        <v>5042</v>
      </c>
      <c r="E24" s="15">
        <v>1804</v>
      </c>
      <c r="F24" s="15">
        <v>314</v>
      </c>
      <c r="G24" s="15">
        <v>92</v>
      </c>
      <c r="H24" s="15">
        <f t="shared" si="0"/>
        <v>7252</v>
      </c>
    </row>
    <row r="25" spans="2:8" x14ac:dyDescent="0.3">
      <c r="B25" s="1" t="s">
        <v>40</v>
      </c>
      <c r="C25" s="1" t="s">
        <v>41</v>
      </c>
      <c r="D25" s="15">
        <v>556</v>
      </c>
      <c r="E25" s="15">
        <v>163</v>
      </c>
      <c r="F25" s="15">
        <v>70</v>
      </c>
      <c r="G25" s="15">
        <v>26</v>
      </c>
      <c r="H25" s="15">
        <f t="shared" si="0"/>
        <v>815</v>
      </c>
    </row>
    <row r="26" spans="2:8" x14ac:dyDescent="0.3">
      <c r="B26" s="1" t="s">
        <v>42</v>
      </c>
      <c r="C26" s="1" t="s">
        <v>43</v>
      </c>
      <c r="D26" s="15">
        <v>2</v>
      </c>
      <c r="E26" s="15">
        <v>2</v>
      </c>
      <c r="F26" s="15">
        <v>0</v>
      </c>
      <c r="G26" s="15">
        <v>0</v>
      </c>
      <c r="H26" s="15">
        <f t="shared" si="0"/>
        <v>4</v>
      </c>
    </row>
    <row r="27" spans="2:8" x14ac:dyDescent="0.3">
      <c r="B27" s="1" t="s">
        <v>44</v>
      </c>
      <c r="C27" s="1" t="s">
        <v>45</v>
      </c>
      <c r="D27" s="15">
        <v>1047</v>
      </c>
      <c r="E27" s="15">
        <v>524</v>
      </c>
      <c r="F27" s="15">
        <v>186</v>
      </c>
      <c r="G27" s="15">
        <v>70</v>
      </c>
      <c r="H27" s="15">
        <f t="shared" si="0"/>
        <v>1827</v>
      </c>
    </row>
    <row r="28" spans="2:8" x14ac:dyDescent="0.3">
      <c r="B28" s="1" t="s">
        <v>46</v>
      </c>
      <c r="C28" s="1" t="s">
        <v>47</v>
      </c>
      <c r="D28" s="15">
        <v>1005</v>
      </c>
      <c r="E28" s="15">
        <v>322</v>
      </c>
      <c r="F28" s="15">
        <v>75</v>
      </c>
      <c r="G28" s="15">
        <v>15</v>
      </c>
      <c r="H28" s="15">
        <f t="shared" si="0"/>
        <v>1417</v>
      </c>
    </row>
    <row r="29" spans="2:8" x14ac:dyDescent="0.3">
      <c r="B29" s="1" t="s">
        <v>48</v>
      </c>
      <c r="C29" s="1" t="s">
        <v>49</v>
      </c>
      <c r="D29" s="15">
        <v>647</v>
      </c>
      <c r="E29" s="15">
        <v>412</v>
      </c>
      <c r="F29" s="15">
        <v>86</v>
      </c>
      <c r="G29" s="15">
        <v>16</v>
      </c>
      <c r="H29" s="15">
        <f t="shared" si="0"/>
        <v>1161</v>
      </c>
    </row>
    <row r="30" spans="2:8" x14ac:dyDescent="0.3">
      <c r="B30" s="1" t="s">
        <v>50</v>
      </c>
      <c r="C30" s="1" t="s">
        <v>51</v>
      </c>
      <c r="D30" s="15">
        <v>1259</v>
      </c>
      <c r="E30" s="15">
        <v>550</v>
      </c>
      <c r="F30" s="15">
        <v>284</v>
      </c>
      <c r="G30" s="15">
        <v>65</v>
      </c>
      <c r="H30" s="15">
        <f t="shared" si="0"/>
        <v>2158</v>
      </c>
    </row>
    <row r="31" spans="2:8" x14ac:dyDescent="0.3">
      <c r="B31" s="1" t="s">
        <v>52</v>
      </c>
      <c r="C31" s="1" t="s">
        <v>53</v>
      </c>
      <c r="D31" s="15">
        <v>1505</v>
      </c>
      <c r="E31" s="15">
        <v>476</v>
      </c>
      <c r="F31" s="15">
        <v>501</v>
      </c>
      <c r="G31" s="15">
        <v>73</v>
      </c>
      <c r="H31" s="15">
        <f t="shared" si="0"/>
        <v>2555</v>
      </c>
    </row>
    <row r="32" spans="2:8" x14ac:dyDescent="0.3">
      <c r="B32" s="1" t="s">
        <v>54</v>
      </c>
      <c r="C32" s="1" t="s">
        <v>55</v>
      </c>
      <c r="D32" s="15">
        <v>1272</v>
      </c>
      <c r="E32" s="15">
        <v>637</v>
      </c>
      <c r="F32" s="15">
        <v>147</v>
      </c>
      <c r="G32" s="15">
        <v>54</v>
      </c>
      <c r="H32" s="15">
        <f t="shared" si="0"/>
        <v>2110</v>
      </c>
    </row>
    <row r="33" spans="2:8" x14ac:dyDescent="0.3">
      <c r="B33" s="1" t="s">
        <v>56</v>
      </c>
      <c r="C33" s="1" t="s">
        <v>57</v>
      </c>
      <c r="D33" s="15">
        <v>746</v>
      </c>
      <c r="E33" s="15">
        <v>257</v>
      </c>
      <c r="F33" s="15">
        <v>141</v>
      </c>
      <c r="G33" s="15">
        <v>23</v>
      </c>
      <c r="H33" s="15">
        <f t="shared" si="0"/>
        <v>1167</v>
      </c>
    </row>
    <row r="34" spans="2:8" x14ac:dyDescent="0.3">
      <c r="B34" s="1" t="s">
        <v>58</v>
      </c>
      <c r="C34" s="1" t="s">
        <v>59</v>
      </c>
      <c r="D34" s="15">
        <v>751</v>
      </c>
      <c r="E34" s="15">
        <v>285</v>
      </c>
      <c r="F34" s="15">
        <v>64</v>
      </c>
      <c r="G34" s="15">
        <v>19</v>
      </c>
      <c r="H34" s="15">
        <f t="shared" si="0"/>
        <v>1119</v>
      </c>
    </row>
    <row r="35" spans="2:8" x14ac:dyDescent="0.3">
      <c r="B35" s="1" t="s">
        <v>60</v>
      </c>
      <c r="C35" s="1" t="s">
        <v>61</v>
      </c>
      <c r="D35" s="15">
        <v>579</v>
      </c>
      <c r="E35" s="15">
        <v>309</v>
      </c>
      <c r="F35" s="15">
        <v>127</v>
      </c>
      <c r="G35" s="15">
        <v>49</v>
      </c>
      <c r="H35" s="15">
        <f t="shared" si="0"/>
        <v>1064</v>
      </c>
    </row>
    <row r="36" spans="2:8" x14ac:dyDescent="0.3">
      <c r="B36" s="1" t="s">
        <v>62</v>
      </c>
      <c r="C36" s="1" t="s">
        <v>63</v>
      </c>
      <c r="D36" s="15">
        <v>678</v>
      </c>
      <c r="E36" s="15">
        <v>277</v>
      </c>
      <c r="F36" s="15">
        <v>63</v>
      </c>
      <c r="G36" s="15">
        <v>12</v>
      </c>
      <c r="H36" s="15">
        <f t="shared" si="0"/>
        <v>1030</v>
      </c>
    </row>
    <row r="37" spans="2:8" x14ac:dyDescent="0.3">
      <c r="B37" s="1" t="s">
        <v>64</v>
      </c>
      <c r="C37" s="1" t="s">
        <v>65</v>
      </c>
      <c r="D37" s="15">
        <v>1239</v>
      </c>
      <c r="E37" s="15">
        <v>533</v>
      </c>
      <c r="F37" s="15">
        <v>242</v>
      </c>
      <c r="G37" s="15">
        <v>33</v>
      </c>
      <c r="H37" s="15">
        <f t="shared" si="0"/>
        <v>2047</v>
      </c>
    </row>
    <row r="38" spans="2:8" x14ac:dyDescent="0.3">
      <c r="B38" s="1" t="s">
        <v>66</v>
      </c>
      <c r="C38" s="1" t="s">
        <v>67</v>
      </c>
      <c r="D38" s="15">
        <v>1513</v>
      </c>
      <c r="E38" s="15">
        <v>499</v>
      </c>
      <c r="F38" s="15">
        <v>244</v>
      </c>
      <c r="G38" s="15">
        <v>72</v>
      </c>
      <c r="H38" s="15">
        <f t="shared" si="0"/>
        <v>2328</v>
      </c>
    </row>
    <row r="39" spans="2:8" x14ac:dyDescent="0.3">
      <c r="B39" s="1" t="s">
        <v>68</v>
      </c>
      <c r="C39" s="1" t="s">
        <v>69</v>
      </c>
      <c r="D39" s="15">
        <v>432</v>
      </c>
      <c r="E39" s="15">
        <v>148</v>
      </c>
      <c r="F39" s="15">
        <v>155</v>
      </c>
      <c r="G39" s="15">
        <v>34</v>
      </c>
      <c r="H39" s="15">
        <f t="shared" si="0"/>
        <v>769</v>
      </c>
    </row>
    <row r="40" spans="2:8" x14ac:dyDescent="0.3">
      <c r="B40" s="1" t="s">
        <v>70</v>
      </c>
      <c r="C40" s="1" t="s">
        <v>71</v>
      </c>
      <c r="D40" s="15">
        <v>913</v>
      </c>
      <c r="E40" s="15">
        <v>382</v>
      </c>
      <c r="F40" s="15">
        <v>169</v>
      </c>
      <c r="G40" s="15">
        <v>42</v>
      </c>
      <c r="H40" s="15">
        <f t="shared" si="0"/>
        <v>1506</v>
      </c>
    </row>
    <row r="41" spans="2:8" x14ac:dyDescent="0.3">
      <c r="B41" s="1" t="s">
        <v>72</v>
      </c>
      <c r="C41" s="1" t="s">
        <v>73</v>
      </c>
      <c r="D41" s="15">
        <v>2904</v>
      </c>
      <c r="E41" s="15">
        <v>905</v>
      </c>
      <c r="F41" s="15">
        <v>238</v>
      </c>
      <c r="G41" s="15">
        <v>36</v>
      </c>
      <c r="H41" s="15">
        <f t="shared" si="0"/>
        <v>4083</v>
      </c>
    </row>
    <row r="42" spans="2:8" x14ac:dyDescent="0.3">
      <c r="B42" s="1" t="s">
        <v>74</v>
      </c>
      <c r="C42" s="1" t="s">
        <v>75</v>
      </c>
      <c r="D42" s="15">
        <v>430</v>
      </c>
      <c r="E42" s="15">
        <v>170</v>
      </c>
      <c r="F42" s="15">
        <v>54</v>
      </c>
      <c r="G42" s="15">
        <v>22</v>
      </c>
      <c r="H42" s="15">
        <f t="shared" si="0"/>
        <v>676</v>
      </c>
    </row>
    <row r="43" spans="2:8" ht="14.4" thickBot="1" x14ac:dyDescent="0.35">
      <c r="B43" s="4" t="s">
        <v>76</v>
      </c>
      <c r="C43" s="4" t="s">
        <v>77</v>
      </c>
      <c r="D43" s="5">
        <v>912</v>
      </c>
      <c r="E43" s="4">
        <v>317</v>
      </c>
      <c r="F43" s="4">
        <v>149</v>
      </c>
      <c r="G43" s="4">
        <v>31</v>
      </c>
      <c r="H43" s="6">
        <f t="shared" si="0"/>
        <v>1409</v>
      </c>
    </row>
    <row r="44" spans="2:8" x14ac:dyDescent="0.3">
      <c r="B44" s="7" t="s">
        <v>78</v>
      </c>
      <c r="D44" s="8">
        <f>+SUM(D7:D43)</f>
        <v>40682</v>
      </c>
      <c r="E44" s="9">
        <f>+SUM(E7:E43)</f>
        <v>15302</v>
      </c>
      <c r="F44" s="9">
        <f>+SUM(F7:F43)</f>
        <v>5895</v>
      </c>
      <c r="G44" s="9">
        <f>+SUM(G7:G43)</f>
        <v>1360</v>
      </c>
      <c r="H44" s="10">
        <f>+SUM(H7:H43)</f>
        <v>63239</v>
      </c>
    </row>
    <row r="46" spans="2:8" x14ac:dyDescent="0.3">
      <c r="B46" s="7" t="s">
        <v>79</v>
      </c>
    </row>
    <row r="47" spans="2:8" x14ac:dyDescent="0.3">
      <c r="B47" s="1" t="s">
        <v>80</v>
      </c>
      <c r="C47" s="1" t="s">
        <v>81</v>
      </c>
      <c r="D47" s="15">
        <v>384</v>
      </c>
      <c r="E47" s="15">
        <v>139</v>
      </c>
      <c r="F47" s="15">
        <v>79</v>
      </c>
      <c r="G47" s="15">
        <v>37</v>
      </c>
      <c r="H47" s="15">
        <f t="shared" ref="H47:H68" si="1">+SUM(D47:G47)</f>
        <v>639</v>
      </c>
    </row>
    <row r="48" spans="2:8" x14ac:dyDescent="0.3">
      <c r="B48" s="1" t="s">
        <v>82</v>
      </c>
      <c r="C48" s="1" t="s">
        <v>83</v>
      </c>
      <c r="D48" s="15">
        <v>843</v>
      </c>
      <c r="E48" s="15">
        <v>370</v>
      </c>
      <c r="F48" s="15">
        <v>191</v>
      </c>
      <c r="G48" s="15">
        <v>33</v>
      </c>
      <c r="H48" s="15">
        <f t="shared" si="1"/>
        <v>1437</v>
      </c>
    </row>
    <row r="49" spans="2:8" x14ac:dyDescent="0.3">
      <c r="B49" s="1" t="s">
        <v>84</v>
      </c>
      <c r="C49" s="1" t="s">
        <v>85</v>
      </c>
      <c r="D49" s="15">
        <v>978</v>
      </c>
      <c r="E49" s="15">
        <v>394</v>
      </c>
      <c r="F49" s="15">
        <v>175</v>
      </c>
      <c r="G49" s="15">
        <v>65</v>
      </c>
      <c r="H49" s="15">
        <f t="shared" si="1"/>
        <v>1612</v>
      </c>
    </row>
    <row r="50" spans="2:8" x14ac:dyDescent="0.3">
      <c r="B50" s="1" t="s">
        <v>86</v>
      </c>
      <c r="C50" s="1" t="s">
        <v>87</v>
      </c>
      <c r="D50" s="15">
        <v>1698</v>
      </c>
      <c r="E50" s="15">
        <v>684</v>
      </c>
      <c r="F50" s="15">
        <v>242</v>
      </c>
      <c r="G50" s="15">
        <v>74</v>
      </c>
      <c r="H50" s="15">
        <f t="shared" si="1"/>
        <v>2698</v>
      </c>
    </row>
    <row r="51" spans="2:8" x14ac:dyDescent="0.3">
      <c r="B51" s="1" t="s">
        <v>272</v>
      </c>
      <c r="C51" s="1" t="s">
        <v>273</v>
      </c>
      <c r="D51" s="15">
        <v>67</v>
      </c>
      <c r="E51" s="15">
        <v>32</v>
      </c>
      <c r="F51" s="15">
        <v>41</v>
      </c>
      <c r="G51" s="15">
        <v>2</v>
      </c>
      <c r="H51" s="15">
        <f t="shared" si="1"/>
        <v>142</v>
      </c>
    </row>
    <row r="52" spans="2:8" x14ac:dyDescent="0.3">
      <c r="B52" s="1" t="s">
        <v>88</v>
      </c>
      <c r="C52" s="1" t="s">
        <v>89</v>
      </c>
      <c r="D52" s="15">
        <v>115</v>
      </c>
      <c r="E52" s="15">
        <v>56</v>
      </c>
      <c r="F52" s="15">
        <v>14</v>
      </c>
      <c r="G52" s="15">
        <v>4</v>
      </c>
      <c r="H52" s="15">
        <f t="shared" si="1"/>
        <v>189</v>
      </c>
    </row>
    <row r="53" spans="2:8" x14ac:dyDescent="0.3">
      <c r="B53" s="1" t="s">
        <v>90</v>
      </c>
      <c r="C53" s="1" t="s">
        <v>91</v>
      </c>
      <c r="D53" s="15">
        <v>725</v>
      </c>
      <c r="E53" s="15">
        <v>290</v>
      </c>
      <c r="F53" s="15">
        <v>105</v>
      </c>
      <c r="G53" s="15">
        <v>13</v>
      </c>
      <c r="H53" s="15">
        <f t="shared" si="1"/>
        <v>1133</v>
      </c>
    </row>
    <row r="54" spans="2:8" x14ac:dyDescent="0.3">
      <c r="B54" s="1" t="s">
        <v>92</v>
      </c>
      <c r="C54" s="1" t="s">
        <v>93</v>
      </c>
      <c r="D54" s="15">
        <v>1477</v>
      </c>
      <c r="E54" s="15">
        <v>585</v>
      </c>
      <c r="F54" s="15">
        <v>230</v>
      </c>
      <c r="G54" s="15">
        <v>100</v>
      </c>
      <c r="H54" s="15">
        <f t="shared" si="1"/>
        <v>2392</v>
      </c>
    </row>
    <row r="55" spans="2:8" x14ac:dyDescent="0.3">
      <c r="B55" s="1" t="s">
        <v>94</v>
      </c>
      <c r="C55" s="1" t="s">
        <v>95</v>
      </c>
      <c r="D55" s="15">
        <v>807</v>
      </c>
      <c r="E55" s="15">
        <v>441</v>
      </c>
      <c r="F55" s="15">
        <v>78</v>
      </c>
      <c r="G55" s="15">
        <v>39</v>
      </c>
      <c r="H55" s="15">
        <f t="shared" si="1"/>
        <v>1365</v>
      </c>
    </row>
    <row r="56" spans="2:8" x14ac:dyDescent="0.3">
      <c r="B56" s="1" t="s">
        <v>96</v>
      </c>
      <c r="C56" s="1" t="s">
        <v>97</v>
      </c>
      <c r="D56" s="15">
        <v>464</v>
      </c>
      <c r="E56" s="15">
        <v>177</v>
      </c>
      <c r="F56" s="15">
        <v>68</v>
      </c>
      <c r="G56" s="15">
        <v>18</v>
      </c>
      <c r="H56" s="15">
        <f t="shared" si="1"/>
        <v>727</v>
      </c>
    </row>
    <row r="57" spans="2:8" x14ac:dyDescent="0.3">
      <c r="B57" s="1" t="s">
        <v>98</v>
      </c>
      <c r="C57" s="1" t="s">
        <v>99</v>
      </c>
      <c r="D57" s="15">
        <v>240</v>
      </c>
      <c r="E57" s="15">
        <v>113</v>
      </c>
      <c r="F57" s="15">
        <v>25</v>
      </c>
      <c r="G57" s="15">
        <v>4</v>
      </c>
      <c r="H57" s="15">
        <f t="shared" si="1"/>
        <v>382</v>
      </c>
    </row>
    <row r="58" spans="2:8" x14ac:dyDescent="0.3">
      <c r="B58" s="1" t="s">
        <v>100</v>
      </c>
      <c r="C58" s="1" t="s">
        <v>101</v>
      </c>
      <c r="D58" s="15">
        <v>466</v>
      </c>
      <c r="E58" s="15">
        <v>212</v>
      </c>
      <c r="F58" s="15">
        <v>65</v>
      </c>
      <c r="G58" s="15">
        <v>18</v>
      </c>
      <c r="H58" s="15">
        <f t="shared" si="1"/>
        <v>761</v>
      </c>
    </row>
    <row r="59" spans="2:8" x14ac:dyDescent="0.3">
      <c r="B59" s="1" t="s">
        <v>102</v>
      </c>
      <c r="C59" s="1" t="s">
        <v>103</v>
      </c>
      <c r="D59" s="15">
        <v>7</v>
      </c>
      <c r="E59" s="15">
        <v>4</v>
      </c>
      <c r="F59" s="15">
        <v>0</v>
      </c>
      <c r="G59" s="15">
        <v>0</v>
      </c>
      <c r="H59" s="15">
        <f t="shared" si="1"/>
        <v>11</v>
      </c>
    </row>
    <row r="60" spans="2:8" x14ac:dyDescent="0.3">
      <c r="B60" s="1" t="s">
        <v>104</v>
      </c>
      <c r="C60" s="1" t="s">
        <v>105</v>
      </c>
      <c r="D60" s="15">
        <v>1158</v>
      </c>
      <c r="E60" s="15">
        <v>314</v>
      </c>
      <c r="F60" s="15">
        <v>229</v>
      </c>
      <c r="G60" s="15">
        <v>37</v>
      </c>
      <c r="H60" s="15">
        <f t="shared" si="1"/>
        <v>1738</v>
      </c>
    </row>
    <row r="61" spans="2:8" x14ac:dyDescent="0.3">
      <c r="B61" s="1" t="s">
        <v>106</v>
      </c>
      <c r="C61" s="1" t="s">
        <v>107</v>
      </c>
      <c r="D61" s="15">
        <v>501</v>
      </c>
      <c r="E61" s="15">
        <v>167</v>
      </c>
      <c r="F61" s="15">
        <v>120</v>
      </c>
      <c r="G61" s="15">
        <v>35</v>
      </c>
      <c r="H61" s="15">
        <f t="shared" si="1"/>
        <v>823</v>
      </c>
    </row>
    <row r="62" spans="2:8" x14ac:dyDescent="0.3">
      <c r="B62" s="1" t="s">
        <v>108</v>
      </c>
      <c r="C62" s="1" t="s">
        <v>109</v>
      </c>
      <c r="D62" s="15">
        <v>532</v>
      </c>
      <c r="E62" s="15">
        <v>220</v>
      </c>
      <c r="F62" s="15">
        <v>122</v>
      </c>
      <c r="G62" s="15">
        <v>46</v>
      </c>
      <c r="H62" s="15">
        <f t="shared" si="1"/>
        <v>920</v>
      </c>
    </row>
    <row r="63" spans="2:8" x14ac:dyDescent="0.3">
      <c r="B63" s="1" t="s">
        <v>278</v>
      </c>
      <c r="C63" s="1" t="s">
        <v>275</v>
      </c>
      <c r="D63" s="15">
        <v>628</v>
      </c>
      <c r="E63" s="15">
        <v>188</v>
      </c>
      <c r="F63" s="15">
        <v>24</v>
      </c>
      <c r="G63" s="15">
        <v>8</v>
      </c>
      <c r="H63" s="15">
        <f t="shared" si="1"/>
        <v>848</v>
      </c>
    </row>
    <row r="64" spans="2:8" x14ac:dyDescent="0.3">
      <c r="B64" s="1" t="s">
        <v>110</v>
      </c>
      <c r="C64" s="1" t="s">
        <v>111</v>
      </c>
      <c r="D64" s="15">
        <v>416</v>
      </c>
      <c r="E64" s="15">
        <v>159</v>
      </c>
      <c r="F64" s="15">
        <v>44</v>
      </c>
      <c r="G64" s="15">
        <v>11</v>
      </c>
      <c r="H64" s="15">
        <f t="shared" si="1"/>
        <v>630</v>
      </c>
    </row>
    <row r="65" spans="2:8" x14ac:dyDescent="0.3">
      <c r="B65" s="1" t="s">
        <v>112</v>
      </c>
      <c r="C65" s="1" t="s">
        <v>113</v>
      </c>
      <c r="D65" s="15">
        <v>488</v>
      </c>
      <c r="E65" s="15">
        <v>181</v>
      </c>
      <c r="F65" s="15">
        <v>87</v>
      </c>
      <c r="G65" s="15">
        <v>15</v>
      </c>
      <c r="H65" s="15">
        <f t="shared" si="1"/>
        <v>771</v>
      </c>
    </row>
    <row r="66" spans="2:8" x14ac:dyDescent="0.3">
      <c r="B66" s="1" t="s">
        <v>114</v>
      </c>
      <c r="C66" s="1" t="s">
        <v>115</v>
      </c>
      <c r="D66" s="15">
        <v>531</v>
      </c>
      <c r="E66" s="15">
        <v>276</v>
      </c>
      <c r="F66" s="15">
        <v>59</v>
      </c>
      <c r="G66" s="15">
        <v>18</v>
      </c>
      <c r="H66" s="15">
        <f t="shared" si="1"/>
        <v>884</v>
      </c>
    </row>
    <row r="67" spans="2:8" ht="14.4" thickBot="1" x14ac:dyDescent="0.35">
      <c r="B67" s="4" t="s">
        <v>116</v>
      </c>
      <c r="C67" s="4" t="s">
        <v>117</v>
      </c>
      <c r="D67" s="21">
        <v>572</v>
      </c>
      <c r="E67" s="21">
        <v>191</v>
      </c>
      <c r="F67" s="21">
        <v>119</v>
      </c>
      <c r="G67" s="21">
        <v>35</v>
      </c>
      <c r="H67" s="21">
        <f t="shared" si="1"/>
        <v>917</v>
      </c>
    </row>
    <row r="68" spans="2:8" x14ac:dyDescent="0.3">
      <c r="B68" s="7" t="s">
        <v>78</v>
      </c>
      <c r="D68" s="20">
        <f>+SUM(D47:D67)</f>
        <v>13097</v>
      </c>
      <c r="E68" s="20">
        <f t="shared" ref="E68:G68" si="2">+SUM(E47:E67)</f>
        <v>5193</v>
      </c>
      <c r="F68" s="20">
        <f t="shared" si="2"/>
        <v>2117</v>
      </c>
      <c r="G68" s="20">
        <f t="shared" si="2"/>
        <v>612</v>
      </c>
      <c r="H68" s="20">
        <f t="shared" si="1"/>
        <v>21019</v>
      </c>
    </row>
    <row r="70" spans="2:8" x14ac:dyDescent="0.3">
      <c r="B70" s="7" t="s">
        <v>118</v>
      </c>
    </row>
    <row r="71" spans="2:8" x14ac:dyDescent="0.3">
      <c r="B71" s="1" t="s">
        <v>119</v>
      </c>
      <c r="C71" s="1" t="s">
        <v>120</v>
      </c>
      <c r="D71" s="15">
        <v>1106</v>
      </c>
      <c r="E71" s="15">
        <v>466</v>
      </c>
      <c r="F71" s="15">
        <v>177</v>
      </c>
      <c r="G71" s="15">
        <v>32</v>
      </c>
      <c r="H71" s="15">
        <f t="shared" ref="H71:H134" si="3">+SUM(D71:G71)</f>
        <v>1781</v>
      </c>
    </row>
    <row r="72" spans="2:8" x14ac:dyDescent="0.3">
      <c r="B72" s="1" t="s">
        <v>121</v>
      </c>
      <c r="C72" s="1" t="s">
        <v>122</v>
      </c>
      <c r="D72" s="15">
        <v>1675</v>
      </c>
      <c r="E72" s="15">
        <v>548</v>
      </c>
      <c r="F72" s="15">
        <v>302</v>
      </c>
      <c r="G72" s="15">
        <v>98</v>
      </c>
      <c r="H72" s="15">
        <f t="shared" si="3"/>
        <v>2623</v>
      </c>
    </row>
    <row r="73" spans="2:8" x14ac:dyDescent="0.3">
      <c r="B73" s="1" t="s">
        <v>123</v>
      </c>
      <c r="C73" s="1" t="s">
        <v>124</v>
      </c>
      <c r="D73" s="15">
        <v>255</v>
      </c>
      <c r="E73" s="15">
        <v>111</v>
      </c>
      <c r="F73" s="15">
        <v>57</v>
      </c>
      <c r="G73" s="15">
        <v>23</v>
      </c>
      <c r="H73" s="15">
        <f t="shared" si="3"/>
        <v>446</v>
      </c>
    </row>
    <row r="74" spans="2:8" x14ac:dyDescent="0.3">
      <c r="B74" s="1" t="s">
        <v>125</v>
      </c>
      <c r="C74" s="1" t="s">
        <v>126</v>
      </c>
      <c r="D74" s="15">
        <v>416</v>
      </c>
      <c r="E74" s="15">
        <v>242</v>
      </c>
      <c r="F74" s="15">
        <v>32</v>
      </c>
      <c r="G74" s="15">
        <v>7</v>
      </c>
      <c r="H74" s="15">
        <f t="shared" si="3"/>
        <v>697</v>
      </c>
    </row>
    <row r="75" spans="2:8" x14ac:dyDescent="0.3">
      <c r="B75" s="1" t="s">
        <v>127</v>
      </c>
      <c r="C75" s="1" t="s">
        <v>128</v>
      </c>
      <c r="D75" s="15">
        <v>1169</v>
      </c>
      <c r="E75" s="15">
        <v>317</v>
      </c>
      <c r="F75" s="15">
        <v>64</v>
      </c>
      <c r="G75" s="15">
        <v>18</v>
      </c>
      <c r="H75" s="15">
        <f t="shared" si="3"/>
        <v>1568</v>
      </c>
    </row>
    <row r="76" spans="2:8" x14ac:dyDescent="0.3">
      <c r="B76" s="1" t="s">
        <v>129</v>
      </c>
      <c r="C76" s="1" t="s">
        <v>130</v>
      </c>
      <c r="D76" s="15">
        <v>662</v>
      </c>
      <c r="E76" s="15">
        <v>233</v>
      </c>
      <c r="F76" s="15">
        <v>156</v>
      </c>
      <c r="G76" s="15">
        <v>29</v>
      </c>
      <c r="H76" s="15">
        <f t="shared" si="3"/>
        <v>1080</v>
      </c>
    </row>
    <row r="77" spans="2:8" x14ac:dyDescent="0.3">
      <c r="B77" s="1" t="s">
        <v>131</v>
      </c>
      <c r="C77" s="1" t="s">
        <v>132</v>
      </c>
      <c r="D77" s="15">
        <v>806</v>
      </c>
      <c r="E77" s="15">
        <v>259</v>
      </c>
      <c r="F77" s="15">
        <v>64</v>
      </c>
      <c r="G77" s="15">
        <v>31</v>
      </c>
      <c r="H77" s="15">
        <f t="shared" si="3"/>
        <v>1160</v>
      </c>
    </row>
    <row r="78" spans="2:8" x14ac:dyDescent="0.3">
      <c r="B78" s="1" t="s">
        <v>133</v>
      </c>
      <c r="C78" s="1" t="s">
        <v>134</v>
      </c>
      <c r="D78" s="15">
        <v>716</v>
      </c>
      <c r="E78" s="15">
        <v>254</v>
      </c>
      <c r="F78" s="15">
        <v>181</v>
      </c>
      <c r="G78" s="15">
        <v>49</v>
      </c>
      <c r="H78" s="15">
        <f t="shared" si="3"/>
        <v>1200</v>
      </c>
    </row>
    <row r="79" spans="2:8" x14ac:dyDescent="0.3">
      <c r="B79" s="1" t="s">
        <v>135</v>
      </c>
      <c r="C79" s="1" t="s">
        <v>136</v>
      </c>
      <c r="D79" s="15">
        <v>703</v>
      </c>
      <c r="E79" s="15">
        <v>356</v>
      </c>
      <c r="F79" s="15">
        <v>95</v>
      </c>
      <c r="G79" s="15">
        <v>24</v>
      </c>
      <c r="H79" s="15">
        <f t="shared" si="3"/>
        <v>1178</v>
      </c>
    </row>
    <row r="80" spans="2:8" x14ac:dyDescent="0.3">
      <c r="B80" s="1" t="s">
        <v>137</v>
      </c>
      <c r="C80" s="1" t="s">
        <v>138</v>
      </c>
      <c r="D80" s="15">
        <v>45</v>
      </c>
      <c r="E80" s="15">
        <v>25</v>
      </c>
      <c r="F80" s="15">
        <v>8</v>
      </c>
      <c r="G80" s="15">
        <v>2</v>
      </c>
      <c r="H80" s="15">
        <f t="shared" si="3"/>
        <v>80</v>
      </c>
    </row>
    <row r="81" spans="2:8" x14ac:dyDescent="0.3">
      <c r="B81" s="1" t="s">
        <v>139</v>
      </c>
      <c r="C81" s="1" t="s">
        <v>140</v>
      </c>
      <c r="D81" s="15">
        <v>1343</v>
      </c>
      <c r="E81" s="15">
        <v>570</v>
      </c>
      <c r="F81" s="15">
        <v>146</v>
      </c>
      <c r="G81" s="15">
        <v>42</v>
      </c>
      <c r="H81" s="15">
        <f t="shared" si="3"/>
        <v>2101</v>
      </c>
    </row>
    <row r="82" spans="2:8" x14ac:dyDescent="0.3">
      <c r="B82" s="1" t="s">
        <v>141</v>
      </c>
      <c r="C82" s="1" t="s">
        <v>142</v>
      </c>
      <c r="D82" s="15">
        <v>870</v>
      </c>
      <c r="E82" s="15">
        <v>371</v>
      </c>
      <c r="F82" s="15">
        <v>84</v>
      </c>
      <c r="G82" s="15">
        <v>38</v>
      </c>
      <c r="H82" s="15">
        <f t="shared" si="3"/>
        <v>1363</v>
      </c>
    </row>
    <row r="83" spans="2:8" x14ac:dyDescent="0.3">
      <c r="B83" s="1" t="s">
        <v>143</v>
      </c>
      <c r="C83" s="1" t="s">
        <v>144</v>
      </c>
      <c r="D83" s="15">
        <v>1074</v>
      </c>
      <c r="E83" s="15">
        <v>380</v>
      </c>
      <c r="F83" s="15">
        <v>163</v>
      </c>
      <c r="G83" s="15">
        <v>38</v>
      </c>
      <c r="H83" s="15">
        <f t="shared" si="3"/>
        <v>1655</v>
      </c>
    </row>
    <row r="84" spans="2:8" x14ac:dyDescent="0.3">
      <c r="B84" s="1" t="s">
        <v>145</v>
      </c>
      <c r="C84" s="1" t="s">
        <v>146</v>
      </c>
      <c r="D84" s="15">
        <v>184</v>
      </c>
      <c r="E84" s="15">
        <v>102</v>
      </c>
      <c r="F84" s="15">
        <v>13</v>
      </c>
      <c r="G84" s="15">
        <v>1</v>
      </c>
      <c r="H84" s="15">
        <f t="shared" si="3"/>
        <v>300</v>
      </c>
    </row>
    <row r="85" spans="2:8" x14ac:dyDescent="0.3">
      <c r="B85" s="1" t="s">
        <v>147</v>
      </c>
      <c r="C85" s="1" t="s">
        <v>148</v>
      </c>
      <c r="D85" s="15">
        <v>693</v>
      </c>
      <c r="E85" s="15">
        <v>303</v>
      </c>
      <c r="F85" s="15">
        <v>57</v>
      </c>
      <c r="G85" s="15">
        <v>25</v>
      </c>
      <c r="H85" s="15">
        <f t="shared" si="3"/>
        <v>1078</v>
      </c>
    </row>
    <row r="86" spans="2:8" x14ac:dyDescent="0.3">
      <c r="B86" s="1" t="s">
        <v>149</v>
      </c>
      <c r="C86" s="1" t="s">
        <v>150</v>
      </c>
      <c r="D86" s="15">
        <v>1160</v>
      </c>
      <c r="E86" s="15">
        <v>395</v>
      </c>
      <c r="F86" s="15">
        <v>228</v>
      </c>
      <c r="G86" s="15">
        <v>55</v>
      </c>
      <c r="H86" s="15">
        <f t="shared" si="3"/>
        <v>1838</v>
      </c>
    </row>
    <row r="87" spans="2:8" x14ac:dyDescent="0.3">
      <c r="B87" s="1" t="s">
        <v>151</v>
      </c>
      <c r="C87" s="1" t="s">
        <v>152</v>
      </c>
      <c r="D87" s="15">
        <v>1332</v>
      </c>
      <c r="E87" s="15">
        <v>418</v>
      </c>
      <c r="F87" s="15">
        <v>232</v>
      </c>
      <c r="G87" s="15">
        <v>41</v>
      </c>
      <c r="H87" s="15">
        <f t="shared" si="3"/>
        <v>2023</v>
      </c>
    </row>
    <row r="88" spans="2:8" x14ac:dyDescent="0.3">
      <c r="B88" s="1" t="s">
        <v>153</v>
      </c>
      <c r="C88" s="1" t="s">
        <v>154</v>
      </c>
      <c r="D88" s="15">
        <v>759</v>
      </c>
      <c r="E88" s="15">
        <v>385</v>
      </c>
      <c r="F88" s="15">
        <v>121</v>
      </c>
      <c r="G88" s="15">
        <v>30</v>
      </c>
      <c r="H88" s="15">
        <f t="shared" si="3"/>
        <v>1295</v>
      </c>
    </row>
    <row r="89" spans="2:8" x14ac:dyDescent="0.3">
      <c r="B89" s="1" t="s">
        <v>155</v>
      </c>
      <c r="C89" s="1" t="s">
        <v>156</v>
      </c>
      <c r="D89" s="15">
        <v>233</v>
      </c>
      <c r="E89" s="15">
        <v>84</v>
      </c>
      <c r="F89" s="15">
        <v>21</v>
      </c>
      <c r="G89" s="15">
        <v>7</v>
      </c>
      <c r="H89" s="15">
        <f t="shared" si="3"/>
        <v>345</v>
      </c>
    </row>
    <row r="90" spans="2:8" x14ac:dyDescent="0.3">
      <c r="B90" s="1" t="s">
        <v>157</v>
      </c>
      <c r="C90" s="1" t="s">
        <v>158</v>
      </c>
      <c r="D90" s="15">
        <v>1627</v>
      </c>
      <c r="E90" s="15">
        <v>519</v>
      </c>
      <c r="F90" s="15">
        <v>65</v>
      </c>
      <c r="G90" s="15">
        <v>15</v>
      </c>
      <c r="H90" s="15">
        <f t="shared" si="3"/>
        <v>2226</v>
      </c>
    </row>
    <row r="91" spans="2:8" x14ac:dyDescent="0.3">
      <c r="B91" s="1" t="s">
        <v>159</v>
      </c>
      <c r="C91" s="1" t="s">
        <v>160</v>
      </c>
      <c r="D91" s="15">
        <v>1614</v>
      </c>
      <c r="E91" s="15">
        <v>456</v>
      </c>
      <c r="F91" s="15">
        <v>179</v>
      </c>
      <c r="G91" s="15">
        <v>37</v>
      </c>
      <c r="H91" s="15">
        <f t="shared" si="3"/>
        <v>2286</v>
      </c>
    </row>
    <row r="92" spans="2:8" x14ac:dyDescent="0.3">
      <c r="B92" s="1" t="s">
        <v>161</v>
      </c>
      <c r="C92" s="1" t="s">
        <v>162</v>
      </c>
      <c r="D92" s="15">
        <v>871</v>
      </c>
      <c r="E92" s="15">
        <v>369</v>
      </c>
      <c r="F92" s="15">
        <v>155</v>
      </c>
      <c r="G92" s="15">
        <v>44</v>
      </c>
      <c r="H92" s="15">
        <f t="shared" si="3"/>
        <v>1439</v>
      </c>
    </row>
    <row r="93" spans="2:8" ht="27.6" x14ac:dyDescent="0.3">
      <c r="B93" s="25" t="s">
        <v>163</v>
      </c>
      <c r="C93" s="1" t="s">
        <v>164</v>
      </c>
      <c r="D93" s="15">
        <v>246</v>
      </c>
      <c r="E93" s="15">
        <v>60</v>
      </c>
      <c r="F93" s="15">
        <v>33</v>
      </c>
      <c r="G93" s="15">
        <v>8</v>
      </c>
      <c r="H93" s="15">
        <f t="shared" si="3"/>
        <v>347</v>
      </c>
    </row>
    <row r="94" spans="2:8" ht="14.4" thickBot="1" x14ac:dyDescent="0.35">
      <c r="B94" s="4" t="s">
        <v>165</v>
      </c>
      <c r="C94" s="4" t="s">
        <v>166</v>
      </c>
      <c r="D94" s="21">
        <v>1044</v>
      </c>
      <c r="E94" s="21">
        <v>560</v>
      </c>
      <c r="F94" s="21">
        <v>119</v>
      </c>
      <c r="G94" s="21">
        <v>41</v>
      </c>
      <c r="H94" s="21">
        <f t="shared" si="3"/>
        <v>1764</v>
      </c>
    </row>
    <row r="95" spans="2:8" x14ac:dyDescent="0.3">
      <c r="B95" s="7" t="s">
        <v>78</v>
      </c>
      <c r="D95" s="20">
        <f>+SUM(D71:D94)</f>
        <v>20603</v>
      </c>
      <c r="E95" s="20">
        <f t="shared" ref="E95:G95" si="4">+SUM(E71:E94)</f>
        <v>7783</v>
      </c>
      <c r="F95" s="20">
        <f t="shared" si="4"/>
        <v>2752</v>
      </c>
      <c r="G95" s="20">
        <f t="shared" si="4"/>
        <v>735</v>
      </c>
      <c r="H95" s="20">
        <f t="shared" si="3"/>
        <v>31873</v>
      </c>
    </row>
    <row r="96" spans="2:8" x14ac:dyDescent="0.3">
      <c r="D96" s="11"/>
      <c r="E96" s="11"/>
      <c r="F96" s="11"/>
      <c r="G96" s="11"/>
    </row>
    <row r="97" spans="2:8" x14ac:dyDescent="0.3">
      <c r="B97" s="7" t="s">
        <v>167</v>
      </c>
    </row>
    <row r="98" spans="2:8" x14ac:dyDescent="0.3">
      <c r="B98" s="1" t="s">
        <v>168</v>
      </c>
      <c r="C98" s="1" t="s">
        <v>169</v>
      </c>
      <c r="D98" s="15">
        <v>121</v>
      </c>
      <c r="E98" s="15">
        <v>58</v>
      </c>
      <c r="F98" s="15">
        <v>18</v>
      </c>
      <c r="G98" s="15">
        <v>3</v>
      </c>
      <c r="H98" s="15">
        <f t="shared" si="3"/>
        <v>200</v>
      </c>
    </row>
    <row r="99" spans="2:8" x14ac:dyDescent="0.3">
      <c r="B99" s="1" t="s">
        <v>170</v>
      </c>
      <c r="C99" s="1" t="s">
        <v>171</v>
      </c>
      <c r="D99" s="15">
        <v>707</v>
      </c>
      <c r="E99" s="15">
        <v>299</v>
      </c>
      <c r="F99" s="15">
        <v>87</v>
      </c>
      <c r="G99" s="15">
        <v>27</v>
      </c>
      <c r="H99" s="15">
        <f t="shared" si="3"/>
        <v>1120</v>
      </c>
    </row>
    <row r="100" spans="2:8" x14ac:dyDescent="0.3">
      <c r="B100" s="1" t="s">
        <v>172</v>
      </c>
      <c r="C100" s="1" t="s">
        <v>173</v>
      </c>
      <c r="D100" s="15">
        <v>564</v>
      </c>
      <c r="E100" s="15">
        <v>287</v>
      </c>
      <c r="F100" s="15">
        <v>60</v>
      </c>
      <c r="G100" s="15">
        <v>22</v>
      </c>
      <c r="H100" s="15">
        <f t="shared" si="3"/>
        <v>933</v>
      </c>
    </row>
    <row r="101" spans="2:8" ht="12.9" customHeight="1" x14ac:dyDescent="0.3">
      <c r="B101" s="1" t="s">
        <v>174</v>
      </c>
      <c r="C101" s="1" t="s">
        <v>175</v>
      </c>
      <c r="D101" s="15">
        <v>490</v>
      </c>
      <c r="E101" s="15">
        <v>214</v>
      </c>
      <c r="F101" s="15">
        <v>62</v>
      </c>
      <c r="G101" s="15">
        <v>12</v>
      </c>
      <c r="H101" s="15">
        <f t="shared" si="3"/>
        <v>778</v>
      </c>
    </row>
    <row r="102" spans="2:8" x14ac:dyDescent="0.3">
      <c r="B102" s="1" t="s">
        <v>176</v>
      </c>
      <c r="C102" s="1" t="s">
        <v>177</v>
      </c>
      <c r="D102" s="15">
        <v>379</v>
      </c>
      <c r="E102" s="15">
        <v>152</v>
      </c>
      <c r="F102" s="15">
        <v>77</v>
      </c>
      <c r="G102" s="15">
        <v>18</v>
      </c>
      <c r="H102" s="15">
        <f t="shared" si="3"/>
        <v>626</v>
      </c>
    </row>
    <row r="103" spans="2:8" ht="12.9" customHeight="1" x14ac:dyDescent="0.3">
      <c r="B103" s="1" t="s">
        <v>178</v>
      </c>
      <c r="C103" s="1" t="s">
        <v>179</v>
      </c>
      <c r="D103" s="15">
        <v>381</v>
      </c>
      <c r="E103" s="15">
        <v>181</v>
      </c>
      <c r="F103" s="15">
        <v>72</v>
      </c>
      <c r="G103" s="15">
        <v>24</v>
      </c>
      <c r="H103" s="15">
        <f t="shared" si="3"/>
        <v>658</v>
      </c>
    </row>
    <row r="104" spans="2:8" ht="12.9" customHeight="1" x14ac:dyDescent="0.3">
      <c r="B104" s="1" t="s">
        <v>180</v>
      </c>
      <c r="C104" s="1" t="s">
        <v>181</v>
      </c>
      <c r="D104" s="15">
        <v>155</v>
      </c>
      <c r="E104" s="15">
        <v>98</v>
      </c>
      <c r="F104" s="15">
        <v>11</v>
      </c>
      <c r="G104" s="15">
        <v>5</v>
      </c>
      <c r="H104" s="15">
        <f t="shared" si="3"/>
        <v>269</v>
      </c>
    </row>
    <row r="105" spans="2:8" ht="12.9" customHeight="1" x14ac:dyDescent="0.3">
      <c r="B105" s="1" t="s">
        <v>182</v>
      </c>
      <c r="C105" s="1" t="s">
        <v>183</v>
      </c>
      <c r="D105" s="15">
        <v>975</v>
      </c>
      <c r="E105" s="15">
        <v>350</v>
      </c>
      <c r="F105" s="15">
        <v>103</v>
      </c>
      <c r="G105" s="15">
        <v>26</v>
      </c>
      <c r="H105" s="15">
        <f t="shared" si="3"/>
        <v>1454</v>
      </c>
    </row>
    <row r="106" spans="2:8" ht="12.9" customHeight="1" x14ac:dyDescent="0.3">
      <c r="B106" s="1" t="s">
        <v>184</v>
      </c>
      <c r="C106" s="1" t="s">
        <v>185</v>
      </c>
      <c r="D106" s="15">
        <v>760</v>
      </c>
      <c r="E106" s="15">
        <v>310</v>
      </c>
      <c r="F106" s="15">
        <v>106</v>
      </c>
      <c r="G106" s="15">
        <v>27</v>
      </c>
      <c r="H106" s="15">
        <f t="shared" si="3"/>
        <v>1203</v>
      </c>
    </row>
    <row r="107" spans="2:8" ht="12.9" customHeight="1" x14ac:dyDescent="0.3">
      <c r="B107" s="1" t="s">
        <v>186</v>
      </c>
      <c r="C107" s="1" t="s">
        <v>187</v>
      </c>
      <c r="D107" s="15">
        <v>528</v>
      </c>
      <c r="E107" s="15">
        <v>240</v>
      </c>
      <c r="F107" s="15">
        <v>81</v>
      </c>
      <c r="G107" s="15">
        <v>13</v>
      </c>
      <c r="H107" s="15">
        <f t="shared" si="3"/>
        <v>862</v>
      </c>
    </row>
    <row r="108" spans="2:8" x14ac:dyDescent="0.3">
      <c r="B108" s="1" t="s">
        <v>188</v>
      </c>
      <c r="C108" s="1" t="s">
        <v>189</v>
      </c>
      <c r="D108" s="15">
        <v>907</v>
      </c>
      <c r="E108" s="15">
        <v>398</v>
      </c>
      <c r="F108" s="15">
        <v>94</v>
      </c>
      <c r="G108" s="15">
        <v>33</v>
      </c>
      <c r="H108" s="15">
        <f t="shared" si="3"/>
        <v>1432</v>
      </c>
    </row>
    <row r="109" spans="2:8" x14ac:dyDescent="0.3">
      <c r="B109" s="1" t="s">
        <v>190</v>
      </c>
      <c r="C109" s="1" t="s">
        <v>191</v>
      </c>
      <c r="D109" s="15">
        <v>788</v>
      </c>
      <c r="E109" s="15">
        <v>261</v>
      </c>
      <c r="F109" s="15">
        <v>79</v>
      </c>
      <c r="G109" s="15">
        <v>32</v>
      </c>
      <c r="H109" s="15">
        <f t="shared" si="3"/>
        <v>1160</v>
      </c>
    </row>
    <row r="110" spans="2:8" x14ac:dyDescent="0.3">
      <c r="B110" s="1" t="s">
        <v>192</v>
      </c>
      <c r="C110" s="1" t="s">
        <v>193</v>
      </c>
      <c r="D110" s="15">
        <v>189</v>
      </c>
      <c r="E110" s="15">
        <v>83</v>
      </c>
      <c r="F110" s="15">
        <v>7</v>
      </c>
      <c r="G110" s="15">
        <v>2</v>
      </c>
      <c r="H110" s="15">
        <f t="shared" si="3"/>
        <v>281</v>
      </c>
    </row>
    <row r="111" spans="2:8" x14ac:dyDescent="0.3">
      <c r="B111" s="1" t="s">
        <v>194</v>
      </c>
      <c r="C111" s="1" t="s">
        <v>195</v>
      </c>
      <c r="D111" s="15">
        <v>66</v>
      </c>
      <c r="E111" s="15">
        <v>21</v>
      </c>
      <c r="F111" s="15">
        <v>9</v>
      </c>
      <c r="G111" s="15">
        <v>1</v>
      </c>
      <c r="H111" s="15">
        <f t="shared" si="3"/>
        <v>97</v>
      </c>
    </row>
    <row r="112" spans="2:8" x14ac:dyDescent="0.3">
      <c r="B112" s="1" t="s">
        <v>196</v>
      </c>
      <c r="C112" s="1" t="s">
        <v>197</v>
      </c>
      <c r="D112" s="15">
        <v>358</v>
      </c>
      <c r="E112" s="15">
        <v>97</v>
      </c>
      <c r="F112" s="15">
        <v>86</v>
      </c>
      <c r="G112" s="15">
        <v>13</v>
      </c>
      <c r="H112" s="15">
        <f t="shared" si="3"/>
        <v>554</v>
      </c>
    </row>
    <row r="113" spans="2:8" x14ac:dyDescent="0.3">
      <c r="B113" s="1" t="s">
        <v>198</v>
      </c>
      <c r="C113" s="1" t="s">
        <v>199</v>
      </c>
      <c r="D113" s="15">
        <v>251</v>
      </c>
      <c r="E113" s="15">
        <v>82</v>
      </c>
      <c r="F113" s="15">
        <v>8</v>
      </c>
      <c r="G113" s="15">
        <v>9</v>
      </c>
      <c r="H113" s="15">
        <f t="shared" si="3"/>
        <v>350</v>
      </c>
    </row>
    <row r="114" spans="2:8" x14ac:dyDescent="0.3">
      <c r="B114" s="1" t="s">
        <v>200</v>
      </c>
      <c r="C114" s="1" t="s">
        <v>201</v>
      </c>
      <c r="D114" s="15">
        <v>300</v>
      </c>
      <c r="E114" s="15">
        <v>143</v>
      </c>
      <c r="F114" s="15">
        <v>25</v>
      </c>
      <c r="G114" s="15">
        <v>8</v>
      </c>
      <c r="H114" s="15">
        <f t="shared" si="3"/>
        <v>476</v>
      </c>
    </row>
    <row r="115" spans="2:8" x14ac:dyDescent="0.3">
      <c r="B115" s="1" t="s">
        <v>202</v>
      </c>
      <c r="C115" s="1" t="s">
        <v>203</v>
      </c>
      <c r="D115" s="15">
        <v>211</v>
      </c>
      <c r="E115" s="15">
        <v>92</v>
      </c>
      <c r="F115" s="15">
        <v>33</v>
      </c>
      <c r="G115" s="15">
        <v>6</v>
      </c>
      <c r="H115" s="15">
        <f t="shared" si="3"/>
        <v>342</v>
      </c>
    </row>
    <row r="116" spans="2:8" x14ac:dyDescent="0.3">
      <c r="B116" s="1" t="s">
        <v>204</v>
      </c>
      <c r="C116" s="1" t="s">
        <v>205</v>
      </c>
      <c r="D116" s="15">
        <v>306</v>
      </c>
      <c r="E116" s="15">
        <v>153</v>
      </c>
      <c r="F116" s="15">
        <v>39</v>
      </c>
      <c r="G116" s="15">
        <v>14</v>
      </c>
      <c r="H116" s="15">
        <f t="shared" si="3"/>
        <v>512</v>
      </c>
    </row>
    <row r="117" spans="2:8" x14ac:dyDescent="0.3">
      <c r="B117" s="1" t="s">
        <v>206</v>
      </c>
      <c r="C117" s="1" t="s">
        <v>207</v>
      </c>
      <c r="D117" s="15">
        <v>38</v>
      </c>
      <c r="E117" s="15">
        <v>27</v>
      </c>
      <c r="F117" s="15">
        <v>4</v>
      </c>
      <c r="G117" s="15">
        <v>3</v>
      </c>
      <c r="H117" s="15">
        <f t="shared" si="3"/>
        <v>72</v>
      </c>
    </row>
    <row r="118" spans="2:8" x14ac:dyDescent="0.3">
      <c r="B118" s="1" t="s">
        <v>208</v>
      </c>
      <c r="C118" s="1" t="s">
        <v>209</v>
      </c>
      <c r="D118" s="15">
        <v>467</v>
      </c>
      <c r="E118" s="15">
        <v>273</v>
      </c>
      <c r="F118" s="15">
        <v>42</v>
      </c>
      <c r="G118" s="15">
        <v>26</v>
      </c>
      <c r="H118" s="15">
        <f t="shared" si="3"/>
        <v>808</v>
      </c>
    </row>
    <row r="119" spans="2:8" x14ac:dyDescent="0.3">
      <c r="B119" s="1" t="s">
        <v>210</v>
      </c>
      <c r="C119" s="1" t="s">
        <v>211</v>
      </c>
      <c r="D119" s="15">
        <v>1614</v>
      </c>
      <c r="E119" s="15">
        <v>609</v>
      </c>
      <c r="F119" s="15">
        <v>224</v>
      </c>
      <c r="G119" s="15">
        <v>67</v>
      </c>
      <c r="H119" s="15">
        <f t="shared" si="3"/>
        <v>2514</v>
      </c>
    </row>
    <row r="120" spans="2:8" x14ac:dyDescent="0.3">
      <c r="B120" s="1" t="s">
        <v>212</v>
      </c>
      <c r="C120" s="1" t="s">
        <v>213</v>
      </c>
      <c r="D120" s="15">
        <v>1217</v>
      </c>
      <c r="E120" s="15">
        <v>439</v>
      </c>
      <c r="F120" s="15">
        <v>115</v>
      </c>
      <c r="G120" s="15">
        <v>36</v>
      </c>
      <c r="H120" s="15">
        <f t="shared" si="3"/>
        <v>1807</v>
      </c>
    </row>
    <row r="121" spans="2:8" ht="14.4" thickBot="1" x14ac:dyDescent="0.35">
      <c r="B121" s="4" t="s">
        <v>214</v>
      </c>
      <c r="C121" s="4" t="s">
        <v>215</v>
      </c>
      <c r="D121" s="21">
        <v>394</v>
      </c>
      <c r="E121" s="21">
        <v>158</v>
      </c>
      <c r="F121" s="21">
        <v>47</v>
      </c>
      <c r="G121" s="21">
        <v>14</v>
      </c>
      <c r="H121" s="21">
        <f t="shared" si="3"/>
        <v>613</v>
      </c>
    </row>
    <row r="122" spans="2:8" x14ac:dyDescent="0.3">
      <c r="B122" s="7" t="s">
        <v>78</v>
      </c>
      <c r="D122" s="20">
        <f>+SUM(D98:D121)</f>
        <v>12166</v>
      </c>
      <c r="E122" s="20">
        <f t="shared" ref="E122:G122" si="5">+SUM(E98:E121)</f>
        <v>5025</v>
      </c>
      <c r="F122" s="20">
        <f t="shared" si="5"/>
        <v>1489</v>
      </c>
      <c r="G122" s="20">
        <f t="shared" si="5"/>
        <v>441</v>
      </c>
      <c r="H122" s="20">
        <f t="shared" si="3"/>
        <v>19121</v>
      </c>
    </row>
    <row r="123" spans="2:8" x14ac:dyDescent="0.3">
      <c r="D123" s="11"/>
      <c r="E123" s="11"/>
      <c r="F123" s="11"/>
      <c r="G123" s="11"/>
    </row>
    <row r="124" spans="2:8" x14ac:dyDescent="0.3">
      <c r="B124" s="7" t="s">
        <v>216</v>
      </c>
    </row>
    <row r="125" spans="2:8" x14ac:dyDescent="0.3">
      <c r="B125" s="1" t="s">
        <v>217</v>
      </c>
      <c r="C125" s="1" t="s">
        <v>218</v>
      </c>
      <c r="D125" s="15">
        <v>498</v>
      </c>
      <c r="E125" s="15">
        <v>164</v>
      </c>
      <c r="F125" s="15">
        <v>45</v>
      </c>
      <c r="G125" s="15">
        <v>15</v>
      </c>
      <c r="H125" s="15">
        <f t="shared" si="3"/>
        <v>722</v>
      </c>
    </row>
    <row r="126" spans="2:8" x14ac:dyDescent="0.3">
      <c r="B126" s="1" t="s">
        <v>219</v>
      </c>
      <c r="C126" s="1" t="s">
        <v>220</v>
      </c>
      <c r="D126" s="15">
        <v>1009</v>
      </c>
      <c r="E126" s="15">
        <v>285</v>
      </c>
      <c r="F126" s="15">
        <v>138</v>
      </c>
      <c r="G126" s="15">
        <v>40</v>
      </c>
      <c r="H126" s="15">
        <f t="shared" si="3"/>
        <v>1472</v>
      </c>
    </row>
    <row r="127" spans="2:8" x14ac:dyDescent="0.3">
      <c r="B127" s="1" t="s">
        <v>221</v>
      </c>
      <c r="C127" s="1" t="s">
        <v>222</v>
      </c>
      <c r="D127" s="15">
        <v>318</v>
      </c>
      <c r="E127" s="15">
        <v>128</v>
      </c>
      <c r="F127" s="15">
        <v>21</v>
      </c>
      <c r="G127" s="15">
        <v>5</v>
      </c>
      <c r="H127" s="15">
        <f t="shared" si="3"/>
        <v>472</v>
      </c>
    </row>
    <row r="128" spans="2:8" ht="27.6" x14ac:dyDescent="0.3">
      <c r="B128" s="25" t="s">
        <v>223</v>
      </c>
      <c r="C128" s="1" t="s">
        <v>224</v>
      </c>
      <c r="D128" s="15">
        <v>345</v>
      </c>
      <c r="E128" s="15">
        <v>91</v>
      </c>
      <c r="F128" s="15">
        <v>77</v>
      </c>
      <c r="G128" s="15">
        <v>6</v>
      </c>
      <c r="H128" s="15">
        <f t="shared" si="3"/>
        <v>519</v>
      </c>
    </row>
    <row r="129" spans="2:8" x14ac:dyDescent="0.3">
      <c r="B129" s="1" t="s">
        <v>225</v>
      </c>
      <c r="C129" s="1" t="s">
        <v>226</v>
      </c>
      <c r="D129" s="15">
        <v>498</v>
      </c>
      <c r="E129" s="15">
        <v>162</v>
      </c>
      <c r="F129" s="15">
        <v>79</v>
      </c>
      <c r="G129" s="15">
        <v>29</v>
      </c>
      <c r="H129" s="15">
        <f t="shared" si="3"/>
        <v>768</v>
      </c>
    </row>
    <row r="130" spans="2:8" x14ac:dyDescent="0.3">
      <c r="B130" s="1" t="s">
        <v>227</v>
      </c>
      <c r="C130" s="1" t="s">
        <v>228</v>
      </c>
      <c r="D130" s="15">
        <v>685</v>
      </c>
      <c r="E130" s="15">
        <v>250</v>
      </c>
      <c r="F130" s="15">
        <v>87</v>
      </c>
      <c r="G130" s="15">
        <v>26</v>
      </c>
      <c r="H130" s="15">
        <f t="shared" si="3"/>
        <v>1048</v>
      </c>
    </row>
    <row r="131" spans="2:8" x14ac:dyDescent="0.3">
      <c r="B131" s="1" t="s">
        <v>229</v>
      </c>
      <c r="C131" s="1" t="s">
        <v>230</v>
      </c>
      <c r="D131" s="15">
        <v>502</v>
      </c>
      <c r="E131" s="15">
        <v>241</v>
      </c>
      <c r="F131" s="15">
        <v>113</v>
      </c>
      <c r="G131" s="15">
        <v>21</v>
      </c>
      <c r="H131" s="15">
        <f t="shared" si="3"/>
        <v>877</v>
      </c>
    </row>
    <row r="132" spans="2:8" x14ac:dyDescent="0.3">
      <c r="B132" s="1" t="s">
        <v>231</v>
      </c>
      <c r="C132" s="1" t="s">
        <v>232</v>
      </c>
      <c r="D132" s="15">
        <v>160</v>
      </c>
      <c r="E132" s="15">
        <v>47</v>
      </c>
      <c r="F132" s="15">
        <v>20</v>
      </c>
      <c r="G132" s="15">
        <v>4</v>
      </c>
      <c r="H132" s="15">
        <f t="shared" si="3"/>
        <v>231</v>
      </c>
    </row>
    <row r="133" spans="2:8" x14ac:dyDescent="0.3">
      <c r="B133" s="1" t="s">
        <v>233</v>
      </c>
      <c r="C133" s="1" t="s">
        <v>234</v>
      </c>
      <c r="D133" s="15">
        <v>1129</v>
      </c>
      <c r="E133" s="15">
        <v>354</v>
      </c>
      <c r="F133" s="15">
        <v>148</v>
      </c>
      <c r="G133" s="15">
        <v>34</v>
      </c>
      <c r="H133" s="15">
        <f t="shared" si="3"/>
        <v>1665</v>
      </c>
    </row>
    <row r="134" spans="2:8" x14ac:dyDescent="0.3">
      <c r="B134" s="1" t="s">
        <v>235</v>
      </c>
      <c r="C134" s="1" t="s">
        <v>236</v>
      </c>
      <c r="D134" s="15">
        <v>149</v>
      </c>
      <c r="E134" s="15">
        <v>45</v>
      </c>
      <c r="F134" s="15">
        <v>52</v>
      </c>
      <c r="G134" s="15">
        <v>18</v>
      </c>
      <c r="H134" s="15">
        <f t="shared" si="3"/>
        <v>264</v>
      </c>
    </row>
    <row r="135" spans="2:8" ht="14.4" thickBot="1" x14ac:dyDescent="0.35">
      <c r="B135" s="4" t="s">
        <v>237</v>
      </c>
      <c r="C135" s="4" t="s">
        <v>238</v>
      </c>
      <c r="D135" s="21">
        <v>291</v>
      </c>
      <c r="E135" s="21">
        <v>108</v>
      </c>
      <c r="F135" s="21">
        <v>62</v>
      </c>
      <c r="G135" s="21">
        <v>13</v>
      </c>
      <c r="H135" s="21">
        <f t="shared" ref="H135:H156" si="6">+SUM(D135:G135)</f>
        <v>474</v>
      </c>
    </row>
    <row r="136" spans="2:8" x14ac:dyDescent="0.3">
      <c r="B136" s="7" t="s">
        <v>78</v>
      </c>
      <c r="D136" s="20">
        <f>+SUM(D125:D135)</f>
        <v>5584</v>
      </c>
      <c r="E136" s="20">
        <f t="shared" ref="E136:G136" si="7">+SUM(E125:E135)</f>
        <v>1875</v>
      </c>
      <c r="F136" s="20">
        <f t="shared" si="7"/>
        <v>842</v>
      </c>
      <c r="G136" s="20">
        <f t="shared" si="7"/>
        <v>211</v>
      </c>
      <c r="H136" s="20">
        <f t="shared" si="6"/>
        <v>8512</v>
      </c>
    </row>
    <row r="138" spans="2:8" x14ac:dyDescent="0.3">
      <c r="B138" s="7" t="s">
        <v>239</v>
      </c>
    </row>
    <row r="139" spans="2:8" x14ac:dyDescent="0.3">
      <c r="B139" s="1" t="s">
        <v>240</v>
      </c>
      <c r="C139" s="1" t="s">
        <v>241</v>
      </c>
      <c r="D139" s="15">
        <v>276</v>
      </c>
      <c r="E139" s="15">
        <v>66</v>
      </c>
      <c r="F139" s="15">
        <v>61</v>
      </c>
      <c r="G139" s="15">
        <v>12</v>
      </c>
      <c r="H139" s="15">
        <f t="shared" si="6"/>
        <v>415</v>
      </c>
    </row>
    <row r="140" spans="2:8" x14ac:dyDescent="0.3">
      <c r="B140" s="1" t="s">
        <v>242</v>
      </c>
      <c r="C140" s="1" t="s">
        <v>243</v>
      </c>
      <c r="D140" s="15">
        <v>247</v>
      </c>
      <c r="E140" s="15">
        <v>102</v>
      </c>
      <c r="F140" s="15">
        <v>43</v>
      </c>
      <c r="G140" s="15">
        <v>13</v>
      </c>
      <c r="H140" s="15">
        <f t="shared" si="6"/>
        <v>405</v>
      </c>
    </row>
    <row r="141" spans="2:8" x14ac:dyDescent="0.3">
      <c r="B141" s="1" t="s">
        <v>244</v>
      </c>
      <c r="C141" s="1" t="s">
        <v>245</v>
      </c>
      <c r="D141" s="15">
        <v>603</v>
      </c>
      <c r="E141" s="15">
        <v>268</v>
      </c>
      <c r="F141" s="15">
        <v>69</v>
      </c>
      <c r="G141" s="15">
        <v>30</v>
      </c>
      <c r="H141" s="15">
        <f t="shared" si="6"/>
        <v>970</v>
      </c>
    </row>
    <row r="142" spans="2:8" x14ac:dyDescent="0.3">
      <c r="B142" s="1" t="s">
        <v>246</v>
      </c>
      <c r="C142" s="1" t="s">
        <v>247</v>
      </c>
      <c r="D142" s="15">
        <v>552</v>
      </c>
      <c r="E142" s="15">
        <v>298</v>
      </c>
      <c r="F142" s="15">
        <v>124</v>
      </c>
      <c r="G142" s="15">
        <v>35</v>
      </c>
      <c r="H142" s="15">
        <f t="shared" si="6"/>
        <v>1009</v>
      </c>
    </row>
    <row r="143" spans="2:8" x14ac:dyDescent="0.3">
      <c r="B143" s="1" t="s">
        <v>248</v>
      </c>
      <c r="C143" s="1" t="s">
        <v>249</v>
      </c>
      <c r="D143" s="15">
        <v>242</v>
      </c>
      <c r="E143" s="15">
        <v>76</v>
      </c>
      <c r="F143" s="15">
        <v>22</v>
      </c>
      <c r="G143" s="15">
        <v>5</v>
      </c>
      <c r="H143" s="15">
        <f t="shared" si="6"/>
        <v>345</v>
      </c>
    </row>
    <row r="144" spans="2:8" x14ac:dyDescent="0.3">
      <c r="B144" s="1" t="s">
        <v>250</v>
      </c>
      <c r="C144" s="1" t="s">
        <v>251</v>
      </c>
      <c r="D144" s="15">
        <v>307</v>
      </c>
      <c r="E144" s="15">
        <v>167</v>
      </c>
      <c r="F144" s="15">
        <v>71</v>
      </c>
      <c r="G144" s="15">
        <v>21</v>
      </c>
      <c r="H144" s="15">
        <f t="shared" si="6"/>
        <v>566</v>
      </c>
    </row>
    <row r="145" spans="2:8" x14ac:dyDescent="0.3">
      <c r="B145" s="1" t="s">
        <v>252</v>
      </c>
      <c r="C145" s="1" t="s">
        <v>253</v>
      </c>
      <c r="D145" s="15">
        <v>364</v>
      </c>
      <c r="E145" s="15">
        <v>142</v>
      </c>
      <c r="F145" s="15">
        <v>65</v>
      </c>
      <c r="G145" s="15">
        <v>13</v>
      </c>
      <c r="H145" s="15">
        <f t="shared" si="6"/>
        <v>584</v>
      </c>
    </row>
    <row r="146" spans="2:8" x14ac:dyDescent="0.3">
      <c r="B146" s="1" t="s">
        <v>254</v>
      </c>
      <c r="C146" s="1" t="s">
        <v>255</v>
      </c>
      <c r="D146" s="15">
        <v>353</v>
      </c>
      <c r="E146" s="15">
        <v>120</v>
      </c>
      <c r="F146" s="15">
        <v>34</v>
      </c>
      <c r="G146" s="15">
        <v>9</v>
      </c>
      <c r="H146" s="15">
        <f t="shared" si="6"/>
        <v>516</v>
      </c>
    </row>
    <row r="147" spans="2:8" x14ac:dyDescent="0.3">
      <c r="B147" s="1" t="s">
        <v>256</v>
      </c>
      <c r="C147" s="1" t="s">
        <v>257</v>
      </c>
      <c r="D147" s="15">
        <v>1212</v>
      </c>
      <c r="E147" s="15">
        <v>254</v>
      </c>
      <c r="F147" s="15">
        <v>33</v>
      </c>
      <c r="G147" s="15">
        <v>4</v>
      </c>
      <c r="H147" s="15">
        <f t="shared" si="6"/>
        <v>1503</v>
      </c>
    </row>
    <row r="148" spans="2:8" x14ac:dyDescent="0.3">
      <c r="B148" s="1" t="s">
        <v>258</v>
      </c>
      <c r="C148" s="1" t="s">
        <v>259</v>
      </c>
      <c r="D148" s="15">
        <v>1640</v>
      </c>
      <c r="E148" s="15">
        <v>601</v>
      </c>
      <c r="F148" s="15">
        <v>341</v>
      </c>
      <c r="G148" s="15">
        <v>68</v>
      </c>
      <c r="H148" s="15">
        <f t="shared" si="6"/>
        <v>2650</v>
      </c>
    </row>
    <row r="149" spans="2:8" x14ac:dyDescent="0.3">
      <c r="B149" s="1" t="s">
        <v>260</v>
      </c>
      <c r="C149" s="1" t="s">
        <v>261</v>
      </c>
      <c r="D149" s="15">
        <v>393</v>
      </c>
      <c r="E149" s="15">
        <v>137</v>
      </c>
      <c r="F149" s="15">
        <v>16</v>
      </c>
      <c r="G149" s="15">
        <v>4</v>
      </c>
      <c r="H149" s="15">
        <f t="shared" si="6"/>
        <v>550</v>
      </c>
    </row>
    <row r="150" spans="2:8" x14ac:dyDescent="0.3">
      <c r="B150" s="1" t="s">
        <v>262</v>
      </c>
      <c r="C150" s="1" t="s">
        <v>263</v>
      </c>
      <c r="D150" s="15">
        <v>480</v>
      </c>
      <c r="E150" s="15">
        <v>150</v>
      </c>
      <c r="F150" s="15">
        <v>95</v>
      </c>
      <c r="G150" s="15">
        <v>22</v>
      </c>
      <c r="H150" s="15">
        <f t="shared" si="6"/>
        <v>747</v>
      </c>
    </row>
    <row r="151" spans="2:8" x14ac:dyDescent="0.3">
      <c r="B151" s="1" t="s">
        <v>264</v>
      </c>
      <c r="C151" s="1" t="s">
        <v>265</v>
      </c>
      <c r="D151" s="15">
        <v>607</v>
      </c>
      <c r="E151" s="15">
        <v>218</v>
      </c>
      <c r="F151" s="15">
        <v>64</v>
      </c>
      <c r="G151" s="15">
        <v>11</v>
      </c>
      <c r="H151" s="15">
        <f t="shared" si="6"/>
        <v>900</v>
      </c>
    </row>
    <row r="152" spans="2:8" x14ac:dyDescent="0.3">
      <c r="B152" s="1" t="s">
        <v>266</v>
      </c>
      <c r="C152" s="1" t="s">
        <v>267</v>
      </c>
      <c r="D152" s="15">
        <v>235</v>
      </c>
      <c r="E152" s="15">
        <v>78</v>
      </c>
      <c r="F152" s="15">
        <v>40</v>
      </c>
      <c r="G152" s="15">
        <v>11</v>
      </c>
      <c r="H152" s="15">
        <f t="shared" si="6"/>
        <v>364</v>
      </c>
    </row>
    <row r="153" spans="2:8" ht="14.4" thickBot="1" x14ac:dyDescent="0.35">
      <c r="B153" s="4" t="s">
        <v>268</v>
      </c>
      <c r="C153" s="4" t="s">
        <v>269</v>
      </c>
      <c r="D153" s="21">
        <v>836</v>
      </c>
      <c r="E153" s="21">
        <v>334</v>
      </c>
      <c r="F153" s="21">
        <v>200</v>
      </c>
      <c r="G153" s="21">
        <v>50</v>
      </c>
      <c r="H153" s="21">
        <f t="shared" si="6"/>
        <v>1420</v>
      </c>
    </row>
    <row r="154" spans="2:8" x14ac:dyDescent="0.3">
      <c r="B154" s="7" t="s">
        <v>78</v>
      </c>
      <c r="D154" s="20">
        <f>+SUM(D139:D153)</f>
        <v>8347</v>
      </c>
      <c r="E154" s="20">
        <f t="shared" ref="E154:G154" si="8">+SUM(E139:E153)</f>
        <v>3011</v>
      </c>
      <c r="F154" s="20">
        <f t="shared" si="8"/>
        <v>1278</v>
      </c>
      <c r="G154" s="20">
        <f t="shared" si="8"/>
        <v>308</v>
      </c>
      <c r="H154" s="20">
        <f t="shared" si="6"/>
        <v>12944</v>
      </c>
    </row>
    <row r="155" spans="2:8" ht="14.4" thickBot="1" x14ac:dyDescent="0.35"/>
    <row r="156" spans="2:8" s="7" customFormat="1" ht="14.4" thickBot="1" x14ac:dyDescent="0.35">
      <c r="B156" s="16" t="s">
        <v>270</v>
      </c>
      <c r="C156" s="17"/>
      <c r="D156" s="18">
        <f>+D154+D136+D122+D95+D68+D44</f>
        <v>100479</v>
      </c>
      <c r="E156" s="18">
        <f t="shared" ref="E156:G156" si="9">+E154+E136+E122+E95+E68+E44</f>
        <v>38189</v>
      </c>
      <c r="F156" s="18">
        <f t="shared" si="9"/>
        <v>14373</v>
      </c>
      <c r="G156" s="18">
        <f t="shared" si="9"/>
        <v>3667</v>
      </c>
      <c r="H156" s="19">
        <f t="shared" si="6"/>
        <v>156708</v>
      </c>
    </row>
    <row r="157" spans="2:8" x14ac:dyDescent="0.3">
      <c r="B157" s="12"/>
      <c r="C157" s="12"/>
      <c r="D157" s="14"/>
      <c r="E157" s="14"/>
      <c r="F157" s="14"/>
      <c r="G157" s="14"/>
      <c r="H157" s="13"/>
    </row>
  </sheetData>
  <conditionalFormatting sqref="D157:G157">
    <cfRule type="cellIs" dxfId="1" priority="134" operator="lessThan">
      <formula>0</formula>
    </cfRule>
    <cfRule type="cellIs" dxfId="0" priority="135" operator="greaterThan">
      <formula>0</formula>
    </cfRule>
  </conditionalFormatting>
  <pageMargins left="0.5" right="0.5" top="1" bottom="1" header="0.5" footer="0.5"/>
  <pageSetup paperSize="9" orientation="portrait" useFirstPageNumber="1" horizontalDpi="1200" verticalDpi="1200" r:id="rId1"/>
  <headerFooter>
    <oddHeader>&amp;C&amp;"Times New Roman,Regular"&amp;12&amp;A</oddHeader>
    <oddFooter>&amp;C&amp;"Times New Roman,Regular"&amp;12Page 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c066370-f004-43a3-880b-5336837d9450">
      <Terms xmlns="http://schemas.microsoft.com/office/infopath/2007/PartnerControls"/>
    </lcf76f155ced4ddcb4097134ff3c332f>
    <TaxCatchAll xmlns="da273a0f-e44d-42b5-8c93-b73df7a2cdb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2EC6C21DB297904895209AB70CD6374F" ma:contentTypeVersion="16" ma:contentTypeDescription="Luo uusi asiakirja." ma:contentTypeScope="" ma:versionID="136675bf0e5cc4334025f34ef3ea02bd">
  <xsd:schema xmlns:xsd="http://www.w3.org/2001/XMLSchema" xmlns:xs="http://www.w3.org/2001/XMLSchema" xmlns:p="http://schemas.microsoft.com/office/2006/metadata/properties" xmlns:ns2="3c066370-f004-43a3-880b-5336837d9450" xmlns:ns3="da273a0f-e44d-42b5-8c93-b73df7a2cdbf" targetNamespace="http://schemas.microsoft.com/office/2006/metadata/properties" ma:root="true" ma:fieldsID="7f8973c4a857363f0214b1fa4aca4d63" ns2:_="" ns3:_="">
    <xsd:import namespace="3c066370-f004-43a3-880b-5336837d9450"/>
    <xsd:import namespace="da273a0f-e44d-42b5-8c93-b73df7a2c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66370-f004-43a3-880b-5336837d94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98b1e099-8233-4352-ae4f-248a9bf5a99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273a0f-e44d-42b5-8c93-b73df7a2c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3df7cf3-a0bd-45d8-8b33-e477af60596c}" ma:internalName="TaxCatchAll" ma:showField="CatchAllData" ma:web="da273a0f-e44d-42b5-8c93-b73df7a2c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BD53A7D-8411-4D11-913B-A9396028F63E}">
  <ds:schemaRefs>
    <ds:schemaRef ds:uri="http://purl.org/dc/dcmitype/"/>
    <ds:schemaRef ds:uri="http://purl.org/dc/elements/1.1/"/>
    <ds:schemaRef ds:uri="http://purl.org/dc/terms/"/>
    <ds:schemaRef ds:uri="3c066370-f004-43a3-880b-5336837d9450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da273a0f-e44d-42b5-8c93-b73df7a2cdbf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FF38216B-96B1-4A93-BC8F-ABDD6B87EF4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F44A3AF-6F75-4E49-93D7-44CBDB7449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066370-f004-43a3-880b-5336837d9450"/>
    <ds:schemaRef ds:uri="da273a0f-e44d-42b5-8c93-b73df7a2c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Miia Hjerp</dc:creator>
  <cp:keywords/>
  <dc:description/>
  <cp:lastModifiedBy>Marika Voss</cp:lastModifiedBy>
  <cp:revision/>
  <dcterms:created xsi:type="dcterms:W3CDTF">2020-09-01T03:26:26Z</dcterms:created>
  <dcterms:modified xsi:type="dcterms:W3CDTF">2024-09-23T07:50:20Z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2020-09-01T03:26:10.00Z</dcterms:created>
  <dc:creator>Golf Gamebook Office</dc:creator>
  <cp:revision>0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0x0101002EC6C21DB297904895209AB70CD6374F</vt:lpwstr>
  </property>
  <property fmtid="{D5CDD505-2E9C-101B-9397-08002B2CF9AE}" pid="3" name="MediaServiceImageTags">
    <vt:lpwstr/>
  </property>
</Properties>
</file>